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 Folders\OCRA\2021 Distress &amp; Resilience (DSI &amp; CRI)\New Measures\Social Cap Add On\2024 Update\"/>
    </mc:Choice>
  </mc:AlternateContent>
  <xr:revisionPtr revIDLastSave="0" documentId="13_ncr:1_{7BFAB3B8-7168-4053-B571-AFABFB4FC9FA}" xr6:coauthVersionLast="47" xr6:coauthVersionMax="47" xr10:uidLastSave="{00000000-0000-0000-0000-000000000000}"/>
  <bookViews>
    <workbookView xWindow="-120" yWindow="-120" windowWidth="29040" windowHeight="15840" xr2:uid="{EE98CF4D-AB24-4207-8051-B3F85BEBD2A9}"/>
  </bookViews>
  <sheets>
    <sheet name="County Resilence Scores" sheetId="4" r:id="rId1"/>
    <sheet name="CityTown Resilience Scores" sheetId="5" r:id="rId2"/>
    <sheet name="County Detail" sheetId="2" r:id="rId3"/>
    <sheet name="CityTown Detai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C9" i="5"/>
  <c r="C11" i="5" s="1"/>
  <c r="C8" i="5"/>
  <c r="C7" i="5"/>
  <c r="C7" i="3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" i="2"/>
  <c r="B10" i="4"/>
  <c r="B9" i="4"/>
  <c r="B8" i="4"/>
  <c r="B7" i="4"/>
  <c r="O9" i="3"/>
  <c r="G9" i="3"/>
  <c r="S8" i="3"/>
  <c r="Q8" i="3"/>
  <c r="P8" i="3"/>
  <c r="O8" i="3"/>
  <c r="M8" i="3"/>
  <c r="K8" i="3"/>
  <c r="I8" i="3"/>
  <c r="H8" i="3"/>
  <c r="G8" i="3"/>
  <c r="E8" i="3"/>
  <c r="S7" i="3"/>
  <c r="S9" i="3" s="1"/>
  <c r="Q7" i="3"/>
  <c r="Q9" i="3" s="1"/>
  <c r="O7" i="3"/>
  <c r="M7" i="3"/>
  <c r="M9" i="3" s="1"/>
  <c r="K7" i="3"/>
  <c r="K9" i="3" s="1"/>
  <c r="I7" i="3"/>
  <c r="I9" i="3" s="1"/>
  <c r="G7" i="3"/>
  <c r="E7" i="3"/>
  <c r="E9" i="3" s="1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T5" i="3"/>
  <c r="T8" i="3" s="1"/>
  <c r="S5" i="3"/>
  <c r="R5" i="3"/>
  <c r="R8" i="3" s="1"/>
  <c r="Q5" i="3"/>
  <c r="P5" i="3"/>
  <c r="P7" i="3" s="1"/>
  <c r="P9" i="3" s="1"/>
  <c r="O5" i="3"/>
  <c r="N5" i="3"/>
  <c r="N7" i="3" s="1"/>
  <c r="M5" i="3"/>
  <c r="L5" i="3"/>
  <c r="L8" i="3" s="1"/>
  <c r="K5" i="3"/>
  <c r="J5" i="3"/>
  <c r="J8" i="3" s="1"/>
  <c r="I5" i="3"/>
  <c r="H5" i="3"/>
  <c r="H7" i="3" s="1"/>
  <c r="H9" i="3" s="1"/>
  <c r="G5" i="3"/>
  <c r="F5" i="3"/>
  <c r="F7" i="3" s="1"/>
  <c r="E5" i="3"/>
  <c r="C3" i="3"/>
  <c r="N9" i="2"/>
  <c r="L9" i="2"/>
  <c r="F9" i="2"/>
  <c r="D9" i="2"/>
  <c r="R8" i="2"/>
  <c r="P8" i="2"/>
  <c r="N8" i="2"/>
  <c r="L8" i="2"/>
  <c r="J8" i="2"/>
  <c r="H8" i="2"/>
  <c r="G8" i="2"/>
  <c r="F8" i="2"/>
  <c r="D8" i="2"/>
  <c r="B8" i="2"/>
  <c r="R7" i="2"/>
  <c r="R9" i="2" s="1"/>
  <c r="P7" i="2"/>
  <c r="P9" i="2" s="1"/>
  <c r="N7" i="2"/>
  <c r="L7" i="2"/>
  <c r="J7" i="2"/>
  <c r="J9" i="2" s="1"/>
  <c r="H7" i="2"/>
  <c r="H9" i="2" s="1"/>
  <c r="F7" i="2"/>
  <c r="D7" i="2"/>
  <c r="B7" i="2"/>
  <c r="B9" i="2" s="1"/>
  <c r="S6" i="2"/>
  <c r="R6" i="2"/>
  <c r="Q6" i="2"/>
  <c r="Q7" i="2" s="1"/>
  <c r="P6" i="2"/>
  <c r="O6" i="2"/>
  <c r="N6" i="2"/>
  <c r="M6" i="2"/>
  <c r="M8" i="2" s="1"/>
  <c r="L6" i="2"/>
  <c r="K6" i="2"/>
  <c r="J6" i="2"/>
  <c r="I6" i="2"/>
  <c r="I7" i="2" s="1"/>
  <c r="H6" i="2"/>
  <c r="G6" i="2"/>
  <c r="F6" i="2"/>
  <c r="E6" i="2"/>
  <c r="D6" i="2"/>
  <c r="B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5" i="2"/>
  <c r="B3" i="2"/>
  <c r="C8" i="3" l="1"/>
  <c r="C9" i="3" s="1"/>
  <c r="C5" i="3"/>
  <c r="C6" i="3"/>
  <c r="E7" i="2"/>
  <c r="M7" i="2"/>
  <c r="M9" i="2" s="1"/>
  <c r="G7" i="2"/>
  <c r="G9" i="2" s="1"/>
  <c r="O7" i="2"/>
  <c r="E8" i="2"/>
  <c r="O8" i="2"/>
  <c r="I8" i="2"/>
  <c r="I9" i="2" s="1"/>
  <c r="Q8" i="2"/>
  <c r="Q9" i="2" s="1"/>
  <c r="K8" i="2"/>
  <c r="S8" i="2"/>
  <c r="B11" i="4"/>
  <c r="N9" i="3"/>
  <c r="F8" i="3"/>
  <c r="F9" i="3" s="1"/>
  <c r="N8" i="3"/>
  <c r="J7" i="3"/>
  <c r="J9" i="3" s="1"/>
  <c r="R7" i="3"/>
  <c r="R9" i="3" s="1"/>
  <c r="L7" i="3"/>
  <c r="L9" i="3" s="1"/>
  <c r="T7" i="3"/>
  <c r="T9" i="3" s="1"/>
  <c r="K7" i="2"/>
  <c r="K9" i="2" s="1"/>
  <c r="S7" i="2"/>
  <c r="S9" i="2" s="1"/>
  <c r="O9" i="2" l="1"/>
  <c r="E9" i="2"/>
</calcChain>
</file>

<file path=xl/sharedStrings.xml><?xml version="1.0" encoding="utf-8"?>
<sst xmlns="http://schemas.openxmlformats.org/spreadsheetml/2006/main" count="2529" uniqueCount="648">
  <si>
    <t>Scaling Factor</t>
  </si>
  <si>
    <t>County</t>
  </si>
  <si>
    <t>IndDiv Score</t>
  </si>
  <si>
    <t>IndDiv</t>
  </si>
  <si>
    <t>BB Score</t>
  </si>
  <si>
    <t>BB</t>
  </si>
  <si>
    <t>Gini Score</t>
  </si>
  <si>
    <t>Gini</t>
  </si>
  <si>
    <t>HO Rt Score</t>
  </si>
  <si>
    <t>HO Rt</t>
  </si>
  <si>
    <t>Emp/Pop Score</t>
  </si>
  <si>
    <t>Emp/Pop</t>
  </si>
  <si>
    <t>Prop Rt Score</t>
  </si>
  <si>
    <t>Prop Rt</t>
  </si>
  <si>
    <t>EdAtt score</t>
  </si>
  <si>
    <t>EdAtt</t>
  </si>
  <si>
    <t>SocCap score</t>
  </si>
  <si>
    <t>SocCap</t>
  </si>
  <si>
    <t>Mean</t>
  </si>
  <si>
    <t>StDev</t>
  </si>
  <si>
    <t>Adjusted max</t>
  </si>
  <si>
    <t>Adjusted min</t>
  </si>
  <si>
    <t>Range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</si>
  <si>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</si>
  <si>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</si>
  <si>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</si>
  <si>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</si>
  <si>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</si>
  <si>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</si>
  <si>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</si>
  <si>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</si>
  <si>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</si>
  <si>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</si>
  <si>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</si>
  <si>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</si>
  <si>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</si>
  <si>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</si>
  <si>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</si>
  <si>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</si>
  <si>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</si>
  <si>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</si>
  <si>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</si>
  <si>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</si>
  <si>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</si>
  <si>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</si>
  <si>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</si>
  <si>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</si>
  <si>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</si>
  <si>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</si>
  <si>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</si>
  <si>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</si>
  <si>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</si>
  <si>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</si>
  <si>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</si>
  <si>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</si>
  <si>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</si>
  <si>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</si>
  <si>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</si>
  <si>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</si>
  <si>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</si>
  <si>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</si>
  <si>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</si>
  <si>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</si>
  <si>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</si>
  <si>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</si>
  <si>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</si>
  <si>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</si>
  <si>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</si>
  <si>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</si>
  <si>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</si>
  <si>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</si>
  <si>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</si>
  <si>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</si>
  <si>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</si>
  <si>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</si>
  <si>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</si>
  <si>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</si>
  <si>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</si>
  <si>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</si>
  <si>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</si>
  <si>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</si>
  <si>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</si>
  <si>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</si>
  <si>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</si>
  <si>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</si>
  <si>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</si>
  <si>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</si>
  <si>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</si>
  <si>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</si>
  <si>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</si>
  <si>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</si>
  <si>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</si>
  <si>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</si>
  <si>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</si>
  <si>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</si>
  <si>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</si>
  <si>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</si>
  <si>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</si>
  <si>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</si>
  <si>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</si>
  <si>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</si>
  <si>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</si>
  <si>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</si>
  <si>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</si>
  <si>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</si>
  <si>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</si>
  <si>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</si>
  <si>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</si>
  <si>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</si>
  <si>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</si>
  <si>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</si>
  <si>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</si>
  <si>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</si>
  <si>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</si>
  <si>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</si>
  <si>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Berne</t>
  </si>
  <si>
    <t>Geneva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</si>
  <si>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</si>
  <si>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</si>
  <si>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</si>
  <si>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</si>
  <si>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</si>
  <si>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</si>
  <si>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</si>
  <si>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>Clifford</t>
  </si>
  <si>
    <t>Edinburgh</t>
  </si>
  <si>
    <t>Elizabethtown</t>
  </si>
  <si>
    <t>Hartsville</t>
  </si>
  <si>
    <t>Hope</t>
  </si>
  <si>
    <t>Jonesville</t>
  </si>
  <si>
    <t>Ambia</t>
  </si>
  <si>
    <t>Boswell</t>
  </si>
  <si>
    <t>Earl Park</t>
  </si>
  <si>
    <t>Fowler</t>
  </si>
  <si>
    <t>Otterbein</t>
  </si>
  <si>
    <t>Oxford</t>
  </si>
  <si>
    <t>Dunkirk</t>
  </si>
  <si>
    <t>Hartford City</t>
  </si>
  <si>
    <t>Montpelier</t>
  </si>
  <si>
    <t>Shamrock Lakes</t>
  </si>
  <si>
    <t>Advance</t>
  </si>
  <si>
    <t>Jamestown</t>
  </si>
  <si>
    <t>Lebanon</t>
  </si>
  <si>
    <t>Thorntown</t>
  </si>
  <si>
    <t>Ulen</t>
  </si>
  <si>
    <t>Whitestown</t>
  </si>
  <si>
    <t>Zionsville</t>
  </si>
  <si>
    <t>Nashville</t>
  </si>
  <si>
    <t>Burlington</t>
  </si>
  <si>
    <t>Camden</t>
  </si>
  <si>
    <t>Delphi</t>
  </si>
  <si>
    <t>Flora</t>
  </si>
  <si>
    <t>Yeoman</t>
  </si>
  <si>
    <t>Galveston</t>
  </si>
  <si>
    <t>Logansport</t>
  </si>
  <si>
    <t>Onward</t>
  </si>
  <si>
    <t>Royal Center</t>
  </si>
  <si>
    <t>Walton</t>
  </si>
  <si>
    <t>Borden</t>
  </si>
  <si>
    <t>Charlestown</t>
  </si>
  <si>
    <t>Clarksville</t>
  </si>
  <si>
    <t>Jeffersonville</t>
  </si>
  <si>
    <t>Sellersburg</t>
  </si>
  <si>
    <t>Utica</t>
  </si>
  <si>
    <t>Brazil</t>
  </si>
  <si>
    <t>Carbon</t>
  </si>
  <si>
    <t>Center Point</t>
  </si>
  <si>
    <t>Clay City</t>
  </si>
  <si>
    <t>Harmony</t>
  </si>
  <si>
    <t>Knightsville</t>
  </si>
  <si>
    <t>Staunton</t>
  </si>
  <si>
    <t>Colfax</t>
  </si>
  <si>
    <t>Frankfort</t>
  </si>
  <si>
    <t>Kirklin</t>
  </si>
  <si>
    <t>Michigantown</t>
  </si>
  <si>
    <t>Mulberry</t>
  </si>
  <si>
    <t>Rossville</t>
  </si>
  <si>
    <t>Alton</t>
  </si>
  <si>
    <t>English</t>
  </si>
  <si>
    <t>Leavenworth</t>
  </si>
  <si>
    <t>Marengo</t>
  </si>
  <si>
    <t>Milltown</t>
  </si>
  <si>
    <t>Alfordsville</t>
  </si>
  <si>
    <t>Cannelburg</t>
  </si>
  <si>
    <t>Elnora</t>
  </si>
  <si>
    <t>Odon</t>
  </si>
  <si>
    <t>Plainville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</si>
  <si>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</si>
  <si>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</si>
  <si>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</si>
  <si>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</si>
  <si>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</si>
  <si>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</si>
  <si>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</si>
  <si>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Greensburg</t>
  </si>
  <si>
    <t>Millhousen</t>
  </si>
  <si>
    <t>New Point</t>
  </si>
  <si>
    <t>St. Paul</t>
  </si>
  <si>
    <t>Westport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</si>
  <si>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</si>
  <si>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</si>
  <si>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</si>
  <si>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</si>
  <si>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</si>
  <si>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</si>
  <si>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</si>
  <si>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</si>
  <si>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Albany</t>
  </si>
  <si>
    <t>Chesterfield</t>
  </si>
  <si>
    <t>Daleville</t>
  </si>
  <si>
    <t>Eaton</t>
  </si>
  <si>
    <t>Gaston</t>
  </si>
  <si>
    <t>Selma</t>
  </si>
  <si>
    <t>Yorktown</t>
  </si>
  <si>
    <t>Birdseye</t>
  </si>
  <si>
    <t>Ferdinand</t>
  </si>
  <si>
    <t>Holland</t>
  </si>
  <si>
    <t>Huntingburg</t>
  </si>
  <si>
    <t>Bristol</t>
  </si>
  <si>
    <t>Middlebury</t>
  </si>
  <si>
    <t>Millersburg</t>
  </si>
  <si>
    <t>Nappanee</t>
  </si>
  <si>
    <t>Wakarusa</t>
  </si>
  <si>
    <t>Connersville</t>
  </si>
  <si>
    <t>Glenwood</t>
  </si>
  <si>
    <t>Georgetown</t>
  </si>
  <si>
    <t>Greenville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</si>
  <si>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</si>
  <si>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</si>
  <si>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</si>
  <si>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</si>
  <si>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</si>
  <si>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</si>
  <si>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</si>
  <si>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</si>
  <si>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Batesville</t>
  </si>
  <si>
    <t>Brookville</t>
  </si>
  <si>
    <t>Cedar Grove</t>
  </si>
  <si>
    <t>Laurel</t>
  </si>
  <si>
    <t>Mount Carmel</t>
  </si>
  <si>
    <t>Oldenburg</t>
  </si>
  <si>
    <t>Akron</t>
  </si>
  <si>
    <t>Kewanna</t>
  </si>
  <si>
    <t>Rochester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</si>
  <si>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</si>
  <si>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</si>
  <si>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</si>
  <si>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</si>
  <si>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</si>
  <si>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</si>
  <si>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</si>
  <si>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</si>
  <si>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</si>
  <si>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</si>
  <si>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Converse</t>
  </si>
  <si>
    <t>Fairmount</t>
  </si>
  <si>
    <t>Fowlerton</t>
  </si>
  <si>
    <t>Gas City</t>
  </si>
  <si>
    <t>Jonesboro</t>
  </si>
  <si>
    <t>Matthews</t>
  </si>
  <si>
    <t>Swayzee</t>
  </si>
  <si>
    <t>Sweetser</t>
  </si>
  <si>
    <t>Upland</t>
  </si>
  <si>
    <t>Van Buren</t>
  </si>
  <si>
    <t>Bloomfield</t>
  </si>
  <si>
    <t>Jasonville</t>
  </si>
  <si>
    <t>Linton</t>
  </si>
  <si>
    <t>Lyons</t>
  </si>
  <si>
    <t>Newberry</t>
  </si>
  <si>
    <t>Switz City</t>
  </si>
  <si>
    <t>Worthington</t>
  </si>
  <si>
    <t>Arcadia</t>
  </si>
  <si>
    <t>Atlanta</t>
  </si>
  <si>
    <t>Carmel</t>
  </si>
  <si>
    <t>Cicero</t>
  </si>
  <si>
    <t>Fishers</t>
  </si>
  <si>
    <t>Fortville</t>
  </si>
  <si>
    <t>Noblesville</t>
  </si>
  <si>
    <t>Sheridan</t>
  </si>
  <si>
    <t>Westfield</t>
  </si>
  <si>
    <t>Cumberland</t>
  </si>
  <si>
    <t>Greenfield</t>
  </si>
  <si>
    <t>McCordsville</t>
  </si>
  <si>
    <t>New Palestine</t>
  </si>
  <si>
    <t>Shirley</t>
  </si>
  <si>
    <t>Spring Lake</t>
  </si>
  <si>
    <t>Wilkinson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</si>
  <si>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</si>
  <si>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</si>
  <si>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</si>
  <si>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</si>
  <si>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</si>
  <si>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</si>
  <si>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</si>
  <si>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</si>
  <si>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</si>
  <si>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</si>
  <si>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</si>
  <si>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</si>
  <si>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</si>
  <si>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</si>
  <si>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</si>
  <si>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</si>
  <si>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</si>
  <si>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</si>
  <si>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</si>
  <si>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</si>
  <si>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</si>
  <si>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</si>
  <si>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</si>
  <si>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</si>
  <si>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</si>
  <si>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</si>
  <si>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</si>
  <si>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</si>
  <si>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</si>
  <si>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</si>
  <si>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</si>
  <si>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</si>
  <si>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</si>
  <si>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</si>
  <si>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</si>
  <si>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Greentown</t>
  </si>
  <si>
    <t>Russiaville</t>
  </si>
  <si>
    <t>Andrews</t>
  </si>
  <si>
    <t>Markle</t>
  </si>
  <si>
    <t>Mount Etna</t>
  </si>
  <si>
    <t>Roanoke</t>
  </si>
  <si>
    <t>Brownstown</t>
  </si>
  <si>
    <t>Crothersville</t>
  </si>
  <si>
    <t>Medora</t>
  </si>
  <si>
    <t>Seymour</t>
  </si>
  <si>
    <t>De Motte</t>
  </si>
  <si>
    <t>Remington</t>
  </si>
  <si>
    <t>Rensselaer</t>
  </si>
  <si>
    <t>Wheatfield</t>
  </si>
  <si>
    <t>Bryant</t>
  </si>
  <si>
    <t>Pennville</t>
  </si>
  <si>
    <t>Portland</t>
  </si>
  <si>
    <t>Redkey</t>
  </si>
  <si>
    <t>Salamonia</t>
  </si>
  <si>
    <t>Brooksburg</t>
  </si>
  <si>
    <t>Dupont</t>
  </si>
  <si>
    <t>Hanover</t>
  </si>
  <si>
    <t>North Vernon</t>
  </si>
  <si>
    <t>Vernon</t>
  </si>
  <si>
    <t>Bargersville</t>
  </si>
  <si>
    <t>Greenwood</t>
  </si>
  <si>
    <t>New Whiteland</t>
  </si>
  <si>
    <t>Princes Lake</t>
  </si>
  <si>
    <t>Trafalgar</t>
  </si>
  <si>
    <t>Whiteland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</si>
  <si>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</si>
  <si>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</si>
  <si>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</si>
  <si>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</si>
  <si>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</si>
  <si>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</si>
  <si>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</si>
  <si>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</si>
  <si>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</si>
  <si>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</si>
  <si>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</si>
  <si>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</si>
  <si>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</si>
  <si>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</si>
  <si>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</si>
  <si>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</si>
  <si>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</si>
  <si>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</si>
  <si>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</si>
  <si>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</si>
  <si>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</si>
  <si>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</si>
  <si>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Lagrange</t>
  </si>
  <si>
    <t>Shipshewana</t>
  </si>
  <si>
    <t>Topeka</t>
  </si>
  <si>
    <t>Wolcottville</t>
  </si>
  <si>
    <t>Cedar Lake</t>
  </si>
  <si>
    <t>Crown Point</t>
  </si>
  <si>
    <t>Dyer</t>
  </si>
  <si>
    <t>Griffith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</si>
  <si>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</si>
  <si>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</si>
  <si>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</si>
  <si>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</si>
  <si>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</si>
  <si>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</si>
  <si>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</si>
  <si>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</si>
  <si>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</si>
  <si>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</si>
  <si>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</si>
  <si>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</si>
  <si>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Kingsbury</t>
  </si>
  <si>
    <t>Kingsford Heights</t>
  </si>
  <si>
    <t>La Crosse</t>
  </si>
  <si>
    <t>Long Beach</t>
  </si>
  <si>
    <t>Michiana Shores</t>
  </si>
  <si>
    <t>Pottawattamie Park</t>
  </si>
  <si>
    <t>Trail Creek</t>
  </si>
  <si>
    <t>Wanatah</t>
  </si>
  <si>
    <t>Westville</t>
  </si>
  <si>
    <t>Bedford</t>
  </si>
  <si>
    <t>Mitchell</t>
  </si>
  <si>
    <t>Oolitic</t>
  </si>
  <si>
    <t>Alexandria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</si>
  <si>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</si>
  <si>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</si>
  <si>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</si>
  <si>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</si>
  <si>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</si>
  <si>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</si>
  <si>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</si>
  <si>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</si>
  <si>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</si>
  <si>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</si>
  <si>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</si>
  <si>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</si>
  <si>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Beech Grove</t>
  </si>
  <si>
    <t>Clermont</t>
  </si>
  <si>
    <t>Crows Nest</t>
  </si>
  <si>
    <t>Homecroft</t>
  </si>
  <si>
    <t>Meridian Hills</t>
  </si>
  <si>
    <t>North Crows Nest</t>
  </si>
  <si>
    <t>Rocky Ripple</t>
  </si>
  <si>
    <t>Southport</t>
  </si>
  <si>
    <t>Speedway</t>
  </si>
  <si>
    <t>Spring Hill</t>
  </si>
  <si>
    <t>Warren Park</t>
  </si>
  <si>
    <t>Williams Creek</t>
  </si>
  <si>
    <t>Wynnedale</t>
  </si>
  <si>
    <t>Argos</t>
  </si>
  <si>
    <t>Bourbon</t>
  </si>
  <si>
    <t>Bremen</t>
  </si>
  <si>
    <t>Culver</t>
  </si>
  <si>
    <t>La Paz</t>
  </si>
  <si>
    <t>Plymouth</t>
  </si>
  <si>
    <t>Crane</t>
  </si>
  <si>
    <t>Loogootee</t>
  </si>
  <si>
    <t>Shoals</t>
  </si>
  <si>
    <t>Amboy</t>
  </si>
  <si>
    <t>Bunker Hill</t>
  </si>
  <si>
    <t>Denver</t>
  </si>
  <si>
    <t>Macy</t>
  </si>
  <si>
    <t>Peru</t>
  </si>
  <si>
    <t>Ellettsville</t>
  </si>
  <si>
    <t>Stinesville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</si>
  <si>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</si>
  <si>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</si>
  <si>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</si>
  <si>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</si>
  <si>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</si>
  <si>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</si>
  <si>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</si>
  <si>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</si>
  <si>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</si>
  <si>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</si>
  <si>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</si>
  <si>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Bethany</t>
  </si>
  <si>
    <t>Brooklyn</t>
  </si>
  <si>
    <t>Martinsville</t>
  </si>
  <si>
    <t>Monrovia</t>
  </si>
  <si>
    <t>Mooresville</t>
  </si>
  <si>
    <t>Morgantown</t>
  </si>
  <si>
    <t>Paragon</t>
  </si>
  <si>
    <t>Brook</t>
  </si>
  <si>
    <t>Goodland</t>
  </si>
  <si>
    <t>Kentland</t>
  </si>
  <si>
    <t>Morocco</t>
  </si>
  <si>
    <t>Mount Ayr</t>
  </si>
  <si>
    <t>Albion</t>
  </si>
  <si>
    <t>Avilla</t>
  </si>
  <si>
    <t>Cromwell</t>
  </si>
  <si>
    <t>Kendallville</t>
  </si>
  <si>
    <t>Ligonier</t>
  </si>
  <si>
    <t>Rome City</t>
  </si>
  <si>
    <t>Rising Sun</t>
  </si>
  <si>
    <t>French Lick</t>
  </si>
  <si>
    <t>Orleans</t>
  </si>
  <si>
    <t>Paoli</t>
  </si>
  <si>
    <t>West Baden Springs</t>
  </si>
  <si>
    <t>Gosport</t>
  </si>
  <si>
    <t>Bloomingdale</t>
  </si>
  <si>
    <t>Mecca</t>
  </si>
  <si>
    <t>Montezuma</t>
  </si>
  <si>
    <t>Rockville</t>
  </si>
  <si>
    <t>Rosedale</t>
  </si>
  <si>
    <t>Cannelton</t>
  </si>
  <si>
    <t>Tell City</t>
  </si>
  <si>
    <t>Troy</t>
  </si>
  <si>
    <t>Petersburg</t>
  </si>
  <si>
    <t>Spurgeon</t>
  </si>
  <si>
    <t>Winslow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</si>
  <si>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</si>
  <si>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</si>
  <si>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</si>
  <si>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</si>
  <si>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</si>
  <si>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</si>
  <si>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</si>
  <si>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</si>
  <si>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Town of Pines</t>
  </si>
  <si>
    <t>Valparaiso</t>
  </si>
  <si>
    <t>Cynthiana</t>
  </si>
  <si>
    <t>Griffin</t>
  </si>
  <si>
    <t>Mount Vernon</t>
  </si>
  <si>
    <t>New Harmony</t>
  </si>
  <si>
    <t>Poseyville</t>
  </si>
  <si>
    <t>Francesville</t>
  </si>
  <si>
    <t>Medaryville</t>
  </si>
  <si>
    <t>Monterey</t>
  </si>
  <si>
    <t>Winamac</t>
  </si>
  <si>
    <t>Bainbridge</t>
  </si>
  <si>
    <t>Cloverdale</t>
  </si>
  <si>
    <t>Fillmore</t>
  </si>
  <si>
    <t>Greencastle</t>
  </si>
  <si>
    <t>Roachdale</t>
  </si>
  <si>
    <t>Russellville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</si>
  <si>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</si>
  <si>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</si>
  <si>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</si>
  <si>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</si>
  <si>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</si>
  <si>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</si>
  <si>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</si>
  <si>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</si>
  <si>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</si>
  <si>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Holton</t>
  </si>
  <si>
    <t>Milan</t>
  </si>
  <si>
    <t>Napoleon</t>
  </si>
  <si>
    <t>Osgood</t>
  </si>
  <si>
    <t>Sunman</t>
  </si>
  <si>
    <t>Versailles</t>
  </si>
  <si>
    <t>Carthage</t>
  </si>
  <si>
    <t>Rushville</t>
  </si>
  <si>
    <t>Austin</t>
  </si>
  <si>
    <t>Scottsburg</t>
  </si>
  <si>
    <t>Fairland</t>
  </si>
  <si>
    <t>Morristown</t>
  </si>
  <si>
    <t>Shelbyville</t>
  </si>
  <si>
    <t>Chrisney</t>
  </si>
  <si>
    <t>Dale</t>
  </si>
  <si>
    <t>Gentryville</t>
  </si>
  <si>
    <t>Grandview</t>
  </si>
  <si>
    <t>Richland</t>
  </si>
  <si>
    <t>Rockport</t>
  </si>
  <si>
    <t>Santa Claus</t>
  </si>
  <si>
    <t>Indian Village</t>
  </si>
  <si>
    <t>Lakeville</t>
  </si>
  <si>
    <t>New Carlisle</t>
  </si>
  <si>
    <t>North Liberty</t>
  </si>
  <si>
    <t>Osceola</t>
  </si>
  <si>
    <t>Roseland</t>
  </si>
  <si>
    <t>Walkerton</t>
  </si>
  <si>
    <t>Hamlet</t>
  </si>
  <si>
    <t>North Judson</t>
  </si>
  <si>
    <t>Angola</t>
  </si>
  <si>
    <t>Clear Lake</t>
  </si>
  <si>
    <t>Fremont</t>
  </si>
  <si>
    <t>Hudson</t>
  </si>
  <si>
    <t>Orland</t>
  </si>
  <si>
    <t>Carlisle</t>
  </si>
  <si>
    <t>Dugger</t>
  </si>
  <si>
    <t>Farmersburg</t>
  </si>
  <si>
    <t>Hymera</t>
  </si>
  <si>
    <t>Merom</t>
  </si>
  <si>
    <t>Shelburn</t>
  </si>
  <si>
    <t>Patriot</t>
  </si>
  <si>
    <t>Vevay</t>
  </si>
  <si>
    <t>Battle Ground</t>
  </si>
  <si>
    <t>Clarks Hill</t>
  </si>
  <si>
    <t>Dayton</t>
  </si>
  <si>
    <t>Shadeland</t>
  </si>
  <si>
    <t>Kempton</t>
  </si>
  <si>
    <t>Sharpsville</t>
  </si>
  <si>
    <t>Windfall City</t>
  </si>
  <si>
    <t>Liberty</t>
  </si>
  <si>
    <t>West College Corner</t>
  </si>
  <si>
    <t>Darmstadt</t>
  </si>
  <si>
    <t>Cayuga</t>
  </si>
  <si>
    <t>Dana</t>
  </si>
  <si>
    <t>Fairview Park</t>
  </si>
  <si>
    <t>Newport</t>
  </si>
  <si>
    <t>Perrysville</t>
  </si>
  <si>
    <t>Universal</t>
  </si>
  <si>
    <t>Riley</t>
  </si>
  <si>
    <t>Seelyville</t>
  </si>
  <si>
    <t>West Terre Haute</t>
  </si>
  <si>
    <t>La Fontaine</t>
  </si>
  <si>
    <t>Lagro</t>
  </si>
  <si>
    <t>North Manchester</t>
  </si>
  <si>
    <t>Roann</t>
  </si>
  <si>
    <t>Pine Village</t>
  </si>
  <si>
    <t>State Line City</t>
  </si>
  <si>
    <t>West Lebanon</t>
  </si>
  <si>
    <t>Williamsport</t>
  </si>
  <si>
    <t>Boonville</t>
  </si>
  <si>
    <t>Chandler</t>
  </si>
  <si>
    <t>Elberfeld</t>
  </si>
  <si>
    <t>Lynnville</t>
  </si>
  <si>
    <t>Newburgh</t>
  </si>
  <si>
    <t>Tennyson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</si>
  <si>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</si>
  <si>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</si>
  <si>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</si>
  <si>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</si>
  <si>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</si>
  <si>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</si>
  <si>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</si>
  <si>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</si>
  <si>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</si>
  <si>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</si>
  <si>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</si>
  <si>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</si>
  <si>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</si>
  <si>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</si>
  <si>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</si>
  <si>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</si>
  <si>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</si>
  <si>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</si>
  <si>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</si>
  <si>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</si>
  <si>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</si>
  <si>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Bluffton</t>
  </si>
  <si>
    <t>Ossian</t>
  </si>
  <si>
    <t>Poneto</t>
  </si>
  <si>
    <t>Uniondale</t>
  </si>
  <si>
    <t>Vera Cruz</t>
  </si>
  <si>
    <t>Brookston</t>
  </si>
  <si>
    <t>Burnettsville</t>
  </si>
  <si>
    <t>Chalmers</t>
  </si>
  <si>
    <t>Monon</t>
  </si>
  <si>
    <t>Monticello</t>
  </si>
  <si>
    <t>Reynolds</t>
  </si>
  <si>
    <t>Wolcott</t>
  </si>
  <si>
    <t>Churubusco</t>
  </si>
  <si>
    <t>Columbia City</t>
  </si>
  <si>
    <t>Larwill</t>
  </si>
  <si>
    <t>South Whitley</t>
  </si>
  <si>
    <t>Indiana Community Reslience Scores--February 2024</t>
  </si>
  <si>
    <t>Source: Indiana Business Research Center</t>
  </si>
  <si>
    <t>Resilience Scores</t>
  </si>
  <si>
    <t>Rank (out of 92)</t>
  </si>
  <si>
    <t>Note: Higher scores/rankings mean a community is less resilient (e.g., Ranking of 1 = Most Resilient; Ranking of 92 = Least Resilient)</t>
  </si>
  <si>
    <t>City/Town</t>
  </si>
  <si>
    <t>Rank (out of 568)</t>
  </si>
  <si>
    <t>Note: Higher scores/rankings mean a community is less resilient (e.g., Ranking of 1 = Most Resilient; Ranking of 568 = Least Resilient)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</si>
</sst>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3" borderId="0" xfId="0" applyFill="1"/>
    <xf numFmtId="4" fontId="3" fillId="3" borderId="0" xfId="0" applyNumberFormat="1" applyFont="1" applyFill="1"/>
    <xf numFmtId="4" fontId="3" fillId="0" borderId="0" xfId="0" applyNumberFormat="1" applyFont="1"/>
    <xf numFmtId="4" fontId="4" fillId="0" borderId="0" xfId="0" applyNumberFormat="1" applyFont="1"/>
    <xf numFmtId="0" fontId="3" fillId="4" borderId="0" xfId="0" applyFont="1" applyFill="1"/>
    <xf numFmtId="4" fontId="3" fillId="3" borderId="1" xfId="0" applyNumberFormat="1" applyFont="1" applyFill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0" fillId="0" borderId="2" xfId="0" applyBorder="1"/>
    <xf numFmtId="164" fontId="3" fillId="3" borderId="0" xfId="0" applyNumberFormat="1" applyFont="1" applyFill="1"/>
    <xf numFmtId="3" fontId="0" fillId="3" borderId="0" xfId="0" applyNumberFormat="1" applyFill="1"/>
    <xf numFmtId="4" fontId="0" fillId="0" borderId="0" xfId="0" applyNumberFormat="1"/>
    <xf numFmtId="165" fontId="2" fillId="0" borderId="0" xfId="0" applyNumberFormat="1" applyFont="1"/>
    <xf numFmtId="4" fontId="2" fillId="0" borderId="0" xfId="0" applyNumberFormat="1" applyFont="1"/>
    <xf numFmtId="0" fontId="0" fillId="5" borderId="0" xfId="0" applyFill="1"/>
    <xf numFmtId="4" fontId="3" fillId="3" borderId="0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3DE2-C0DF-4961-BEF3-2F36D3416AFC}">
  <sheetPr>
    <tabColor rgb="FF92D050"/>
  </sheetPr>
  <dimension ref="A1:C105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E6" sqref="E6"/>
    </sheetView>
  </sheetViews>
  <sheetFormatPr defaultRowHeight="15" x14ac:dyDescent="0.25"/>
  <cols>
    <col min="1" max="1" width="20" bestFit="1" customWidth="1"/>
    <col min="2" max="3" width="16" customWidth="1"/>
  </cols>
  <sheetData>
    <row r="1" spans="1:3" x14ac:dyDescent="0.25">
      <c r="A1" s="1" t="s">
        <v>640</v>
      </c>
      <c r="B1" s="1"/>
      <c r="C1" s="1"/>
    </row>
    <row r="2" spans="1:3" x14ac:dyDescent="0.25">
      <c r="A2" s="1" t="s">
        <v>644</v>
      </c>
      <c r="B2" s="1"/>
      <c r="C2" s="1"/>
    </row>
    <row r="3" spans="1:3" x14ac:dyDescent="0.25">
      <c r="A3" s="1"/>
      <c r="B3" s="1"/>
      <c r="C3" s="1"/>
    </row>
    <row r="4" spans="1:3" x14ac:dyDescent="0.25">
      <c r="B4" s="21" t="s">
        <v>642</v>
      </c>
      <c r="C4" s="21" t="s">
        <v>643</v>
      </c>
    </row>
    <row r="5" spans="1:3" x14ac:dyDescent="0.25">
      <c r="A5" s="3" t="s">
        <v>0</v>
      </c>
      <c r="B5" s="3">
        <v>180</v>
      </c>
      <c r="C5" s="3"/>
    </row>
    <row r="6" spans="1:3" x14ac:dyDescent="0.25">
      <c r="A6" t="s">
        <v>1</v>
      </c>
      <c r="B6" s="5"/>
      <c r="C6" s="5"/>
    </row>
    <row r="7" spans="1:3" x14ac:dyDescent="0.25">
      <c r="A7" s="3" t="s">
        <v>18</v>
      </c>
      <c r="B7" s="6">
        <f>AVERAGE(B12:B103)</f>
        <v>87.375353450025443</v>
      </c>
      <c r="C7" s="6"/>
    </row>
    <row r="8" spans="1:3" x14ac:dyDescent="0.25">
      <c r="A8" s="3" t="s">
        <v>19</v>
      </c>
      <c r="B8" s="6">
        <f>STDEV(B12:B103)</f>
        <v>16.939367205197332</v>
      </c>
      <c r="C8" s="6"/>
    </row>
    <row r="9" spans="1:3" x14ac:dyDescent="0.25">
      <c r="A9" s="9" t="s">
        <v>20</v>
      </c>
      <c r="B9" s="6">
        <f>MAX(B12:B103)</f>
        <v>141.57306840136417</v>
      </c>
      <c r="C9" s="6"/>
    </row>
    <row r="10" spans="1:3" x14ac:dyDescent="0.25">
      <c r="A10" s="9" t="s">
        <v>21</v>
      </c>
      <c r="B10" s="6">
        <f>MIN(B12:B103)</f>
        <v>44.44622632043238</v>
      </c>
      <c r="C10" s="6"/>
    </row>
    <row r="11" spans="1:3" x14ac:dyDescent="0.25">
      <c r="A11" s="3" t="s">
        <v>22</v>
      </c>
      <c r="B11" s="10">
        <f>B9-B10</f>
        <v>97.126842080931794</v>
      </c>
      <c r="C11" s="10"/>
    </row>
    <row r="12" spans="1:3" s="13" customFormat="1" x14ac:dyDescent="0.25">
      <c r="A12" s="13" t="s">
        <v>23</v>
      </c>
      <c r="B12" s="14">
        <v>60.232656660149985</v>
      </c>
      <c r="C12" s="15">
        <v>5</v>
      </c>
    </row>
    <row r="13" spans="1:3" x14ac:dyDescent="0.25">
      <c r="A13" t="s">
        <v>24</v>
      </c>
      <c r="B13" s="14">
        <v>68.211574400154902</v>
      </c>
      <c r="C13" s="15">
        <v>12</v>
      </c>
    </row>
    <row r="14" spans="1:3" x14ac:dyDescent="0.25">
      <c r="A14" t="s">
        <v>25</v>
      </c>
      <c r="B14" s="14">
        <v>72.492274844605632</v>
      </c>
      <c r="C14" s="15">
        <v>17</v>
      </c>
    </row>
    <row r="15" spans="1:3" x14ac:dyDescent="0.25">
      <c r="A15" t="s">
        <v>26</v>
      </c>
      <c r="B15" s="14">
        <v>93.191613698321049</v>
      </c>
      <c r="C15" s="15">
        <v>59</v>
      </c>
    </row>
    <row r="16" spans="1:3" x14ac:dyDescent="0.25">
      <c r="A16" t="s">
        <v>27</v>
      </c>
      <c r="B16" s="14">
        <v>103.39041897672497</v>
      </c>
      <c r="C16" s="15">
        <v>79</v>
      </c>
    </row>
    <row r="17" spans="1:3" x14ac:dyDescent="0.25">
      <c r="A17" t="s">
        <v>28</v>
      </c>
      <c r="B17" s="14">
        <v>48.011582704185059</v>
      </c>
      <c r="C17" s="15">
        <v>2</v>
      </c>
    </row>
    <row r="18" spans="1:3" x14ac:dyDescent="0.25">
      <c r="A18" t="s">
        <v>29</v>
      </c>
      <c r="B18" s="14">
        <v>90.84304101740436</v>
      </c>
      <c r="C18" s="15">
        <v>56</v>
      </c>
    </row>
    <row r="19" spans="1:3" x14ac:dyDescent="0.25">
      <c r="A19" t="s">
        <v>30</v>
      </c>
      <c r="B19" s="14">
        <v>99.539986692500861</v>
      </c>
      <c r="C19" s="15">
        <v>71</v>
      </c>
    </row>
    <row r="20" spans="1:3" x14ac:dyDescent="0.25">
      <c r="A20" t="s">
        <v>31</v>
      </c>
      <c r="B20" s="14">
        <v>91.535795270494376</v>
      </c>
      <c r="C20" s="15">
        <v>57</v>
      </c>
    </row>
    <row r="21" spans="1:3" x14ac:dyDescent="0.25">
      <c r="A21" t="s">
        <v>32</v>
      </c>
      <c r="B21" s="14">
        <v>80.385360728475462</v>
      </c>
      <c r="C21" s="15">
        <v>30</v>
      </c>
    </row>
    <row r="22" spans="1:3" x14ac:dyDescent="0.25">
      <c r="A22" t="s">
        <v>33</v>
      </c>
      <c r="B22" s="14">
        <v>98.360321285584575</v>
      </c>
      <c r="C22" s="15">
        <v>69</v>
      </c>
    </row>
    <row r="23" spans="1:3" x14ac:dyDescent="0.25">
      <c r="A23" t="s">
        <v>34</v>
      </c>
      <c r="B23" s="14">
        <v>80.892837520948149</v>
      </c>
      <c r="C23" s="15">
        <v>32</v>
      </c>
    </row>
    <row r="24" spans="1:3" x14ac:dyDescent="0.25">
      <c r="A24" t="s">
        <v>35</v>
      </c>
      <c r="B24" s="14">
        <v>141.57306840136417</v>
      </c>
      <c r="C24" s="15">
        <v>92</v>
      </c>
    </row>
    <row r="25" spans="1:3" x14ac:dyDescent="0.25">
      <c r="A25" t="s">
        <v>36</v>
      </c>
      <c r="B25" s="14">
        <v>76.329392118040047</v>
      </c>
      <c r="C25" s="15">
        <v>22</v>
      </c>
    </row>
    <row r="26" spans="1:3" x14ac:dyDescent="0.25">
      <c r="A26" t="s">
        <v>37</v>
      </c>
      <c r="B26" s="14">
        <v>76.384727214033347</v>
      </c>
      <c r="C26" s="15">
        <v>23</v>
      </c>
    </row>
    <row r="27" spans="1:3" x14ac:dyDescent="0.25">
      <c r="A27" t="s">
        <v>38</v>
      </c>
      <c r="B27" s="14">
        <v>79.225964649370312</v>
      </c>
      <c r="C27" s="15">
        <v>28</v>
      </c>
    </row>
    <row r="28" spans="1:3" x14ac:dyDescent="0.25">
      <c r="A28" t="s">
        <v>39</v>
      </c>
      <c r="B28" s="14">
        <v>82.062363739846546</v>
      </c>
      <c r="C28" s="15">
        <v>34</v>
      </c>
    </row>
    <row r="29" spans="1:3" x14ac:dyDescent="0.25">
      <c r="A29" t="s">
        <v>40</v>
      </c>
      <c r="B29" s="14">
        <v>104.956742495268</v>
      </c>
      <c r="C29" s="15">
        <v>81</v>
      </c>
    </row>
    <row r="30" spans="1:3" x14ac:dyDescent="0.25">
      <c r="A30" t="s">
        <v>41</v>
      </c>
      <c r="B30" s="14">
        <v>55.591623767750285</v>
      </c>
      <c r="C30" s="15">
        <v>3</v>
      </c>
    </row>
    <row r="31" spans="1:3" x14ac:dyDescent="0.25">
      <c r="A31" t="s">
        <v>42</v>
      </c>
      <c r="B31" s="14">
        <v>77.347577037103235</v>
      </c>
      <c r="C31" s="15">
        <v>26</v>
      </c>
    </row>
    <row r="32" spans="1:3" x14ac:dyDescent="0.25">
      <c r="A32" t="s">
        <v>43</v>
      </c>
      <c r="B32" s="14">
        <v>106.44574114268976</v>
      </c>
      <c r="C32" s="15">
        <v>83</v>
      </c>
    </row>
    <row r="33" spans="1:3" x14ac:dyDescent="0.25">
      <c r="A33" t="s">
        <v>44</v>
      </c>
      <c r="B33" s="14">
        <v>69.503562191707033</v>
      </c>
      <c r="C33" s="15">
        <v>14</v>
      </c>
    </row>
    <row r="34" spans="1:3" x14ac:dyDescent="0.25">
      <c r="A34" t="s">
        <v>45</v>
      </c>
      <c r="B34" s="14">
        <v>102.8941045675063</v>
      </c>
      <c r="C34" s="15">
        <v>78</v>
      </c>
    </row>
    <row r="35" spans="1:3" x14ac:dyDescent="0.25">
      <c r="A35" t="s">
        <v>46</v>
      </c>
      <c r="B35" s="14">
        <v>87.410393868402764</v>
      </c>
      <c r="C35" s="15">
        <v>46</v>
      </c>
    </row>
    <row r="36" spans="1:3" x14ac:dyDescent="0.25">
      <c r="A36" t="s">
        <v>47</v>
      </c>
      <c r="B36" s="14">
        <v>90.701668386953969</v>
      </c>
      <c r="C36" s="15">
        <v>55</v>
      </c>
    </row>
    <row r="37" spans="1:3" x14ac:dyDescent="0.25">
      <c r="A37" t="s">
        <v>48</v>
      </c>
      <c r="B37" s="14">
        <v>80.36137391238978</v>
      </c>
      <c r="C37" s="15">
        <v>29</v>
      </c>
    </row>
    <row r="38" spans="1:3" x14ac:dyDescent="0.25">
      <c r="A38" t="s">
        <v>49</v>
      </c>
      <c r="B38" s="14">
        <v>101.75676342671839</v>
      </c>
      <c r="C38" s="15">
        <v>76</v>
      </c>
    </row>
    <row r="39" spans="1:3" x14ac:dyDescent="0.25">
      <c r="A39" t="s">
        <v>50</v>
      </c>
      <c r="B39" s="14">
        <v>90.125175896862814</v>
      </c>
      <c r="C39" s="15">
        <v>51</v>
      </c>
    </row>
    <row r="40" spans="1:3" x14ac:dyDescent="0.25">
      <c r="A40" t="s">
        <v>51</v>
      </c>
      <c r="B40" s="14">
        <v>44.44622632043238</v>
      </c>
      <c r="C40" s="15">
        <v>1</v>
      </c>
    </row>
    <row r="41" spans="1:3" x14ac:dyDescent="0.25">
      <c r="A41" t="s">
        <v>52</v>
      </c>
      <c r="B41" s="14">
        <v>62.926460347744268</v>
      </c>
      <c r="C41" s="15">
        <v>8</v>
      </c>
    </row>
    <row r="42" spans="1:3" x14ac:dyDescent="0.25">
      <c r="A42" t="s">
        <v>53</v>
      </c>
      <c r="B42" s="14">
        <v>99.590989803665451</v>
      </c>
      <c r="C42" s="15">
        <v>72</v>
      </c>
    </row>
    <row r="43" spans="1:3" x14ac:dyDescent="0.25">
      <c r="A43" t="s">
        <v>54</v>
      </c>
      <c r="B43" s="14">
        <v>56.003538702353374</v>
      </c>
      <c r="C43" s="15">
        <v>4</v>
      </c>
    </row>
    <row r="44" spans="1:3" x14ac:dyDescent="0.25">
      <c r="A44" t="s">
        <v>55</v>
      </c>
      <c r="B44" s="14">
        <v>105.10187838108483</v>
      </c>
      <c r="C44" s="15">
        <v>82</v>
      </c>
    </row>
    <row r="45" spans="1:3" x14ac:dyDescent="0.25">
      <c r="A45" t="s">
        <v>56</v>
      </c>
      <c r="B45" s="14">
        <v>81.941684948632144</v>
      </c>
      <c r="C45" s="15">
        <v>33</v>
      </c>
    </row>
    <row r="46" spans="1:3" x14ac:dyDescent="0.25">
      <c r="A46" t="s">
        <v>57</v>
      </c>
      <c r="B46" s="14">
        <v>86.855335091611337</v>
      </c>
      <c r="C46" s="15">
        <v>45</v>
      </c>
    </row>
    <row r="47" spans="1:3" x14ac:dyDescent="0.25">
      <c r="A47" t="s">
        <v>58</v>
      </c>
      <c r="B47" s="14">
        <v>76.991554069961069</v>
      </c>
      <c r="C47" s="15">
        <v>24</v>
      </c>
    </row>
    <row r="48" spans="1:3" x14ac:dyDescent="0.25">
      <c r="A48" t="s">
        <v>59</v>
      </c>
      <c r="B48" s="14">
        <v>67.778163188210172</v>
      </c>
      <c r="C48" s="15">
        <v>11</v>
      </c>
    </row>
    <row r="49" spans="1:3" x14ac:dyDescent="0.25">
      <c r="A49" t="s">
        <v>60</v>
      </c>
      <c r="B49" s="14">
        <v>89.5824251304158</v>
      </c>
      <c r="C49" s="15">
        <v>50</v>
      </c>
    </row>
    <row r="50" spans="1:3" x14ac:dyDescent="0.25">
      <c r="A50" t="s">
        <v>61</v>
      </c>
      <c r="B50" s="14">
        <v>97.274214559568321</v>
      </c>
      <c r="C50" s="15">
        <v>67</v>
      </c>
    </row>
    <row r="51" spans="1:3" x14ac:dyDescent="0.25">
      <c r="A51" t="s">
        <v>62</v>
      </c>
      <c r="B51" s="14">
        <v>96.453430336637325</v>
      </c>
      <c r="C51" s="15">
        <v>63</v>
      </c>
    </row>
    <row r="52" spans="1:3" x14ac:dyDescent="0.25">
      <c r="A52" t="s">
        <v>63</v>
      </c>
      <c r="B52" s="14">
        <v>61.426676824772606</v>
      </c>
      <c r="C52" s="15">
        <v>7</v>
      </c>
    </row>
    <row r="53" spans="1:3" x14ac:dyDescent="0.25">
      <c r="A53" t="s">
        <v>64</v>
      </c>
      <c r="B53" s="14">
        <v>82.708635287892179</v>
      </c>
      <c r="C53" s="15">
        <v>37</v>
      </c>
    </row>
    <row r="54" spans="1:3" x14ac:dyDescent="0.25">
      <c r="A54" t="s">
        <v>65</v>
      </c>
      <c r="B54" s="14">
        <v>71.108879433760933</v>
      </c>
      <c r="C54" s="15">
        <v>15</v>
      </c>
    </row>
    <row r="55" spans="1:3" x14ac:dyDescent="0.25">
      <c r="A55" t="s">
        <v>66</v>
      </c>
      <c r="B55" s="14">
        <v>82.708123088073421</v>
      </c>
      <c r="C55" s="15">
        <v>36</v>
      </c>
    </row>
    <row r="56" spans="1:3" x14ac:dyDescent="0.25">
      <c r="A56" t="s">
        <v>67</v>
      </c>
      <c r="B56" s="14">
        <v>86.731246425585752</v>
      </c>
      <c r="C56" s="15">
        <v>44</v>
      </c>
    </row>
    <row r="57" spans="1:3" x14ac:dyDescent="0.25">
      <c r="A57" t="s">
        <v>68</v>
      </c>
      <c r="B57" s="14">
        <v>89.39353679308617</v>
      </c>
      <c r="C57" s="15">
        <v>49</v>
      </c>
    </row>
    <row r="58" spans="1:3" x14ac:dyDescent="0.25">
      <c r="A58" t="s">
        <v>69</v>
      </c>
      <c r="B58" s="14">
        <v>90.683715395669211</v>
      </c>
      <c r="C58" s="15">
        <v>54</v>
      </c>
    </row>
    <row r="59" spans="1:3" x14ac:dyDescent="0.25">
      <c r="A59" t="s">
        <v>70</v>
      </c>
      <c r="B59" s="14">
        <v>93.155582745828809</v>
      </c>
      <c r="C59" s="15">
        <v>58</v>
      </c>
    </row>
    <row r="60" spans="1:3" x14ac:dyDescent="0.25">
      <c r="A60" t="s">
        <v>71</v>
      </c>
      <c r="B60" s="14">
        <v>78.775821207620794</v>
      </c>
      <c r="C60" s="15">
        <v>27</v>
      </c>
    </row>
    <row r="61" spans="1:3" x14ac:dyDescent="0.25">
      <c r="A61" t="s">
        <v>72</v>
      </c>
      <c r="B61" s="14">
        <v>84.484170240177406</v>
      </c>
      <c r="C61" s="15">
        <v>41</v>
      </c>
    </row>
    <row r="62" spans="1:3" x14ac:dyDescent="0.25">
      <c r="A62" t="s">
        <v>73</v>
      </c>
      <c r="B62" s="14">
        <v>96.78376237969033</v>
      </c>
      <c r="C62" s="15">
        <v>64</v>
      </c>
    </row>
    <row r="63" spans="1:3" x14ac:dyDescent="0.25">
      <c r="A63" t="s">
        <v>74</v>
      </c>
      <c r="B63" s="14">
        <v>112.00158900515122</v>
      </c>
      <c r="C63" s="15">
        <v>85</v>
      </c>
    </row>
    <row r="64" spans="1:3" x14ac:dyDescent="0.25">
      <c r="A64" t="s">
        <v>75</v>
      </c>
      <c r="B64" s="14">
        <v>88.378114675055855</v>
      </c>
      <c r="C64" s="15">
        <v>47</v>
      </c>
    </row>
    <row r="65" spans="1:3" x14ac:dyDescent="0.25">
      <c r="A65" t="s">
        <v>76</v>
      </c>
      <c r="B65" s="14">
        <v>77.333810900491414</v>
      </c>
      <c r="C65" s="15">
        <v>25</v>
      </c>
    </row>
    <row r="66" spans="1:3" x14ac:dyDescent="0.25">
      <c r="A66" t="s">
        <v>77</v>
      </c>
      <c r="B66" s="14">
        <v>72.992827124503776</v>
      </c>
      <c r="C66" s="15">
        <v>18</v>
      </c>
    </row>
    <row r="67" spans="1:3" x14ac:dyDescent="0.25">
      <c r="A67" t="s">
        <v>78</v>
      </c>
      <c r="B67" s="14">
        <v>108.70912333121819</v>
      </c>
      <c r="C67" s="15">
        <v>84</v>
      </c>
    </row>
    <row r="68" spans="1:3" x14ac:dyDescent="0.25">
      <c r="A68" t="s">
        <v>79</v>
      </c>
      <c r="B68" s="14">
        <v>82.13858749983612</v>
      </c>
      <c r="C68" s="15">
        <v>35</v>
      </c>
    </row>
    <row r="69" spans="1:3" x14ac:dyDescent="0.25">
      <c r="A69" t="s">
        <v>80</v>
      </c>
      <c r="B69" s="14">
        <v>122.68716069320979</v>
      </c>
      <c r="C69" s="15">
        <v>91</v>
      </c>
    </row>
    <row r="70" spans="1:3" x14ac:dyDescent="0.25">
      <c r="A70" t="s">
        <v>81</v>
      </c>
      <c r="B70" s="14">
        <v>99.617446436717586</v>
      </c>
      <c r="C70" s="15">
        <v>73</v>
      </c>
    </row>
    <row r="71" spans="1:3" x14ac:dyDescent="0.25">
      <c r="A71" t="s">
        <v>82</v>
      </c>
      <c r="B71" s="14">
        <v>101.54817957179688</v>
      </c>
      <c r="C71" s="15">
        <v>75</v>
      </c>
    </row>
    <row r="72" spans="1:3" x14ac:dyDescent="0.25">
      <c r="A72" t="s">
        <v>83</v>
      </c>
      <c r="B72" s="14">
        <v>100.5359524421313</v>
      </c>
      <c r="C72" s="15">
        <v>74</v>
      </c>
    </row>
    <row r="73" spans="1:3" x14ac:dyDescent="0.25">
      <c r="A73" t="s">
        <v>84</v>
      </c>
      <c r="B73" s="14">
        <v>104.76919584155087</v>
      </c>
      <c r="C73" s="15">
        <v>80</v>
      </c>
    </row>
    <row r="74" spans="1:3" x14ac:dyDescent="0.25">
      <c r="A74" t="s">
        <v>85</v>
      </c>
      <c r="B74" s="14">
        <v>112.60733129954822</v>
      </c>
      <c r="C74" s="15">
        <v>86</v>
      </c>
    </row>
    <row r="75" spans="1:3" x14ac:dyDescent="0.25">
      <c r="A75" t="s">
        <v>86</v>
      </c>
      <c r="B75" s="14">
        <v>73.115800922444777</v>
      </c>
      <c r="C75" s="15">
        <v>19</v>
      </c>
    </row>
    <row r="76" spans="1:3" x14ac:dyDescent="0.25">
      <c r="A76" t="s">
        <v>87</v>
      </c>
      <c r="B76" s="14">
        <v>68.888056305592443</v>
      </c>
      <c r="C76" s="15">
        <v>13</v>
      </c>
    </row>
    <row r="77" spans="1:3" x14ac:dyDescent="0.25">
      <c r="A77" t="s">
        <v>88</v>
      </c>
      <c r="B77" s="14">
        <v>84.158601592213245</v>
      </c>
      <c r="C77" s="15">
        <v>39</v>
      </c>
    </row>
    <row r="78" spans="1:3" x14ac:dyDescent="0.25">
      <c r="A78" t="s">
        <v>89</v>
      </c>
      <c r="B78" s="14">
        <v>94.728539924793182</v>
      </c>
      <c r="C78" s="15">
        <v>61</v>
      </c>
    </row>
    <row r="79" spans="1:3" x14ac:dyDescent="0.25">
      <c r="A79" t="s">
        <v>90</v>
      </c>
      <c r="B79" s="14">
        <v>99.305821893204055</v>
      </c>
      <c r="C79" s="15">
        <v>70</v>
      </c>
    </row>
    <row r="80" spans="1:3" x14ac:dyDescent="0.25">
      <c r="A80" t="s">
        <v>91</v>
      </c>
      <c r="B80" s="14">
        <v>61.235965719144886</v>
      </c>
      <c r="C80" s="15">
        <v>6</v>
      </c>
    </row>
    <row r="81" spans="1:3" x14ac:dyDescent="0.25">
      <c r="A81" t="s">
        <v>92</v>
      </c>
      <c r="B81" s="14">
        <v>90.138350008929336</v>
      </c>
      <c r="C81" s="15">
        <v>52</v>
      </c>
    </row>
    <row r="82" spans="1:3" x14ac:dyDescent="0.25">
      <c r="A82" t="s">
        <v>93</v>
      </c>
      <c r="B82" s="14">
        <v>112.63260406592963</v>
      </c>
      <c r="C82" s="15">
        <v>87</v>
      </c>
    </row>
    <row r="83" spans="1:3" x14ac:dyDescent="0.25">
      <c r="A83" t="s">
        <v>94</v>
      </c>
      <c r="B83" s="14">
        <v>73.570905575322215</v>
      </c>
      <c r="C83" s="15">
        <v>20</v>
      </c>
    </row>
    <row r="84" spans="1:3" x14ac:dyDescent="0.25">
      <c r="A84" t="s">
        <v>95</v>
      </c>
      <c r="B84" s="14">
        <v>83.280224119016566</v>
      </c>
      <c r="C84" s="15">
        <v>38</v>
      </c>
    </row>
    <row r="85" spans="1:3" x14ac:dyDescent="0.25">
      <c r="A85" t="s">
        <v>96</v>
      </c>
      <c r="B85" s="14">
        <v>85.78732037420508</v>
      </c>
      <c r="C85" s="15">
        <v>43</v>
      </c>
    </row>
    <row r="86" spans="1:3" x14ac:dyDescent="0.25">
      <c r="A86" t="s">
        <v>97</v>
      </c>
      <c r="B86" s="14">
        <v>116.56286414169134</v>
      </c>
      <c r="C86" s="15">
        <v>89</v>
      </c>
    </row>
    <row r="87" spans="1:3" x14ac:dyDescent="0.25">
      <c r="A87" t="s">
        <v>98</v>
      </c>
      <c r="B87" s="14">
        <v>84.931364141004835</v>
      </c>
      <c r="C87" s="15">
        <v>42</v>
      </c>
    </row>
    <row r="88" spans="1:3" x14ac:dyDescent="0.25">
      <c r="A88" t="s">
        <v>99</v>
      </c>
      <c r="B88" s="14">
        <v>113.00620720871586</v>
      </c>
      <c r="C88" s="15">
        <v>88</v>
      </c>
    </row>
    <row r="89" spans="1:3" x14ac:dyDescent="0.25">
      <c r="A89" t="s">
        <v>100</v>
      </c>
      <c r="B89" s="14">
        <v>117.65141374611578</v>
      </c>
      <c r="C89" s="15">
        <v>90</v>
      </c>
    </row>
    <row r="90" spans="1:3" x14ac:dyDescent="0.25">
      <c r="A90" t="s">
        <v>101</v>
      </c>
      <c r="B90" s="14">
        <v>94.882049906597445</v>
      </c>
      <c r="C90" s="15">
        <v>62</v>
      </c>
    </row>
    <row r="91" spans="1:3" x14ac:dyDescent="0.25">
      <c r="A91" t="s">
        <v>102</v>
      </c>
      <c r="B91" s="14">
        <v>90.185106263217222</v>
      </c>
      <c r="C91" s="15">
        <v>53</v>
      </c>
    </row>
    <row r="92" spans="1:3" x14ac:dyDescent="0.25">
      <c r="A92" t="s">
        <v>103</v>
      </c>
      <c r="B92" s="14">
        <v>102.30301876179038</v>
      </c>
      <c r="C92" s="15">
        <v>77</v>
      </c>
    </row>
    <row r="93" spans="1:3" x14ac:dyDescent="0.25">
      <c r="A93" t="s">
        <v>104</v>
      </c>
      <c r="B93" s="14">
        <v>80.725261325011999</v>
      </c>
      <c r="C93" s="15">
        <v>31</v>
      </c>
    </row>
    <row r="94" spans="1:3" x14ac:dyDescent="0.25">
      <c r="A94" t="s">
        <v>105</v>
      </c>
      <c r="B94" s="14">
        <v>96.830230341795584</v>
      </c>
      <c r="C94" s="15">
        <v>66</v>
      </c>
    </row>
    <row r="95" spans="1:3" x14ac:dyDescent="0.25">
      <c r="A95" t="s">
        <v>106</v>
      </c>
      <c r="B95" s="14">
        <v>96.795220161943504</v>
      </c>
      <c r="C95" s="15">
        <v>65</v>
      </c>
    </row>
    <row r="96" spans="1:3" x14ac:dyDescent="0.25">
      <c r="A96" t="s">
        <v>107</v>
      </c>
      <c r="B96" s="14">
        <v>84.450582047091501</v>
      </c>
      <c r="C96" s="15">
        <v>40</v>
      </c>
    </row>
    <row r="97" spans="1:3" x14ac:dyDescent="0.25">
      <c r="A97" t="s">
        <v>108</v>
      </c>
      <c r="B97" s="14">
        <v>97.481776326599231</v>
      </c>
      <c r="C97" s="15">
        <v>68</v>
      </c>
    </row>
    <row r="98" spans="1:3" x14ac:dyDescent="0.25">
      <c r="A98" t="s">
        <v>109</v>
      </c>
      <c r="B98" s="14">
        <v>71.987175542314247</v>
      </c>
      <c r="C98" s="15">
        <v>16</v>
      </c>
    </row>
    <row r="99" spans="1:3" x14ac:dyDescent="0.25">
      <c r="A99" t="s">
        <v>110</v>
      </c>
      <c r="B99" s="14">
        <v>93.663126301457339</v>
      </c>
      <c r="C99" s="15">
        <v>60</v>
      </c>
    </row>
    <row r="100" spans="1:3" x14ac:dyDescent="0.25">
      <c r="A100" t="s">
        <v>111</v>
      </c>
      <c r="B100" s="14">
        <v>88.892989276008564</v>
      </c>
      <c r="C100" s="15">
        <v>48</v>
      </c>
    </row>
    <row r="101" spans="1:3" x14ac:dyDescent="0.25">
      <c r="A101" t="s">
        <v>112</v>
      </c>
      <c r="B101" s="14">
        <v>64.4195454324785</v>
      </c>
      <c r="C101" s="15">
        <v>9</v>
      </c>
    </row>
    <row r="102" spans="1:3" x14ac:dyDescent="0.25">
      <c r="A102" t="s">
        <v>113</v>
      </c>
      <c r="B102" s="14">
        <v>74.985402881048955</v>
      </c>
      <c r="C102" s="15">
        <v>21</v>
      </c>
    </row>
    <row r="103" spans="1:3" x14ac:dyDescent="0.25">
      <c r="A103" t="s">
        <v>114</v>
      </c>
      <c r="B103" s="14">
        <v>65.953916957422663</v>
      </c>
      <c r="C103" s="15">
        <v>10</v>
      </c>
    </row>
    <row r="105" spans="1:3" x14ac:dyDescent="0.25">
      <c r="A105" t="s">
        <v>641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B46A-9124-423B-A4E7-94AF0657B708}">
  <sheetPr>
    <tabColor theme="7"/>
  </sheetPr>
  <dimension ref="A1:D579"/>
  <sheetViews>
    <sheetView zoomScale="110" zoomScaleNormal="11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5" x14ac:dyDescent="0.25"/>
  <cols>
    <col min="1" max="1" width="20" bestFit="1" customWidth="1"/>
    <col min="2" max="2" width="17" customWidth="1"/>
    <col min="3" max="3" width="16.140625" customWidth="1"/>
    <col min="4" max="4" width="16.42578125" customWidth="1"/>
  </cols>
  <sheetData>
    <row r="1" spans="1:4" x14ac:dyDescent="0.25">
      <c r="A1" s="1" t="s">
        <v>640</v>
      </c>
      <c r="B1" s="1"/>
      <c r="C1" s="1"/>
    </row>
    <row r="2" spans="1:4" x14ac:dyDescent="0.25">
      <c r="A2" s="1" t="s">
        <v>647</v>
      </c>
      <c r="B2" s="1"/>
      <c r="C2" s="1"/>
    </row>
    <row r="3" spans="1:4" x14ac:dyDescent="0.25">
      <c r="A3" s="1"/>
      <c r="B3" s="1"/>
      <c r="C3" s="1"/>
    </row>
    <row r="4" spans="1:4" x14ac:dyDescent="0.25">
      <c r="C4" s="22" t="s">
        <v>642</v>
      </c>
      <c r="D4" s="22" t="s">
        <v>646</v>
      </c>
    </row>
    <row r="5" spans="1:4" x14ac:dyDescent="0.25">
      <c r="A5" s="3" t="s">
        <v>0</v>
      </c>
      <c r="B5" s="3"/>
      <c r="C5" s="3">
        <v>180</v>
      </c>
      <c r="D5" s="3"/>
    </row>
    <row r="6" spans="1:4" x14ac:dyDescent="0.25">
      <c r="A6" t="s">
        <v>645</v>
      </c>
      <c r="B6" t="s">
        <v>1</v>
      </c>
      <c r="C6" s="5"/>
      <c r="D6" s="5"/>
    </row>
    <row r="7" spans="1:4" x14ac:dyDescent="0.25">
      <c r="A7" s="3" t="s">
        <v>18</v>
      </c>
      <c r="B7" s="3"/>
      <c r="C7" s="6">
        <f>AVERAGE(C12:C579)</f>
        <v>89.470208156577087</v>
      </c>
      <c r="D7" s="6"/>
    </row>
    <row r="8" spans="1:4" x14ac:dyDescent="0.25">
      <c r="A8" s="3" t="s">
        <v>19</v>
      </c>
      <c r="B8" s="3"/>
      <c r="C8" s="6">
        <f>STDEV(C12:C579)</f>
        <v>17.094362861365795</v>
      </c>
      <c r="D8" s="6"/>
    </row>
    <row r="9" spans="1:4" x14ac:dyDescent="0.25">
      <c r="A9" s="9" t="s">
        <v>20</v>
      </c>
      <c r="B9" s="9"/>
      <c r="C9" s="6">
        <f>MAX(C12:C579)</f>
        <v>150.2940189598657</v>
      </c>
      <c r="D9" s="6"/>
    </row>
    <row r="10" spans="1:4" x14ac:dyDescent="0.25">
      <c r="A10" s="9" t="s">
        <v>21</v>
      </c>
      <c r="B10" s="9"/>
      <c r="C10" s="6">
        <f>MIN(C12:C579)</f>
        <v>40.382866012690684</v>
      </c>
      <c r="D10" s="6"/>
    </row>
    <row r="11" spans="1:4" x14ac:dyDescent="0.25">
      <c r="A11" s="3" t="s">
        <v>22</v>
      </c>
      <c r="B11" s="3"/>
      <c r="C11" s="10">
        <f>C9-C10</f>
        <v>109.91115294717501</v>
      </c>
      <c r="D11" s="10"/>
    </row>
    <row r="12" spans="1:4" s="13" customFormat="1" x14ac:dyDescent="0.25">
      <c r="A12" s="13" t="s">
        <v>115</v>
      </c>
      <c r="B12" s="13" t="s">
        <v>23</v>
      </c>
      <c r="C12" s="14">
        <v>75.505906614268426</v>
      </c>
      <c r="D12" s="15">
        <v>106</v>
      </c>
    </row>
    <row r="13" spans="1:4" x14ac:dyDescent="0.25">
      <c r="A13" t="s">
        <v>38</v>
      </c>
      <c r="B13" t="s">
        <v>23</v>
      </c>
      <c r="C13" s="14">
        <v>79.075119980130523</v>
      </c>
      <c r="D13" s="15">
        <v>142</v>
      </c>
    </row>
    <row r="14" spans="1:4" x14ac:dyDescent="0.25">
      <c r="A14" t="s">
        <v>116</v>
      </c>
      <c r="B14" t="s">
        <v>23</v>
      </c>
      <c r="C14" s="14">
        <v>83.482213907843459</v>
      </c>
      <c r="D14" s="15">
        <v>202</v>
      </c>
    </row>
    <row r="15" spans="1:4" x14ac:dyDescent="0.25">
      <c r="A15" t="s">
        <v>75</v>
      </c>
      <c r="B15" t="s">
        <v>23</v>
      </c>
      <c r="C15" s="14">
        <v>55.236813309155259</v>
      </c>
      <c r="D15" s="15">
        <v>15</v>
      </c>
    </row>
    <row r="16" spans="1:4" x14ac:dyDescent="0.25">
      <c r="A16" t="s">
        <v>117</v>
      </c>
      <c r="B16" t="s">
        <v>24</v>
      </c>
      <c r="C16" s="14">
        <v>55.872417492131618</v>
      </c>
      <c r="D16" s="15">
        <v>16</v>
      </c>
    </row>
    <row r="17" spans="1:4" x14ac:dyDescent="0.25">
      <c r="A17" t="s">
        <v>118</v>
      </c>
      <c r="B17" t="s">
        <v>24</v>
      </c>
      <c r="C17" s="14">
        <v>50.206207456653189</v>
      </c>
      <c r="D17" s="15">
        <v>8</v>
      </c>
    </row>
    <row r="18" spans="1:4" x14ac:dyDescent="0.25">
      <c r="A18" t="s">
        <v>119</v>
      </c>
      <c r="B18" t="s">
        <v>24</v>
      </c>
      <c r="C18" s="14">
        <v>58.921528178736608</v>
      </c>
      <c r="D18" s="15">
        <v>27</v>
      </c>
    </row>
    <row r="19" spans="1:4" x14ac:dyDescent="0.25">
      <c r="A19" t="s">
        <v>120</v>
      </c>
      <c r="B19" t="s">
        <v>24</v>
      </c>
      <c r="C19" s="14">
        <v>93.185195235454245</v>
      </c>
      <c r="D19" s="15">
        <v>336</v>
      </c>
    </row>
    <row r="20" spans="1:4" x14ac:dyDescent="0.25">
      <c r="A20" t="s">
        <v>121</v>
      </c>
      <c r="B20" t="s">
        <v>24</v>
      </c>
      <c r="C20" s="14">
        <v>72.114779401714031</v>
      </c>
      <c r="D20" s="15">
        <v>82</v>
      </c>
    </row>
    <row r="21" spans="1:4" x14ac:dyDescent="0.25">
      <c r="A21" t="s">
        <v>122</v>
      </c>
      <c r="B21" t="s">
        <v>24</v>
      </c>
      <c r="C21" s="14">
        <v>76.128557299831087</v>
      </c>
      <c r="D21" s="15">
        <v>112</v>
      </c>
    </row>
    <row r="22" spans="1:4" x14ac:dyDescent="0.25">
      <c r="A22" t="s">
        <v>123</v>
      </c>
      <c r="B22" t="s">
        <v>24</v>
      </c>
      <c r="C22" s="14">
        <v>71.364626419126992</v>
      </c>
      <c r="D22" s="15">
        <v>73</v>
      </c>
    </row>
    <row r="23" spans="1:4" x14ac:dyDescent="0.25">
      <c r="A23" t="s">
        <v>124</v>
      </c>
      <c r="B23" t="s">
        <v>25</v>
      </c>
      <c r="C23" s="14">
        <v>92.9770971488296</v>
      </c>
      <c r="D23" s="15">
        <v>332</v>
      </c>
    </row>
    <row r="24" spans="1:4" x14ac:dyDescent="0.25">
      <c r="A24" t="s">
        <v>125</v>
      </c>
      <c r="B24" t="s">
        <v>25</v>
      </c>
      <c r="C24" s="14">
        <v>90.230658492585789</v>
      </c>
      <c r="D24" s="15">
        <v>292</v>
      </c>
    </row>
    <row r="25" spans="1:4" x14ac:dyDescent="0.25">
      <c r="A25" t="s">
        <v>126</v>
      </c>
      <c r="B25" t="s">
        <v>25</v>
      </c>
      <c r="C25" s="14">
        <v>96.622751011115653</v>
      </c>
      <c r="D25" s="15">
        <v>384</v>
      </c>
    </row>
    <row r="26" spans="1:4" x14ac:dyDescent="0.25">
      <c r="A26" t="s">
        <v>127</v>
      </c>
      <c r="B26" t="s">
        <v>25</v>
      </c>
      <c r="C26" s="14">
        <v>80.242243351503603</v>
      </c>
      <c r="D26" s="15">
        <v>156</v>
      </c>
    </row>
    <row r="27" spans="1:4" x14ac:dyDescent="0.25">
      <c r="A27" t="s">
        <v>128</v>
      </c>
      <c r="B27" t="s">
        <v>25</v>
      </c>
      <c r="C27" s="14">
        <v>71.142562382495768</v>
      </c>
      <c r="D27" s="15">
        <v>71</v>
      </c>
    </row>
    <row r="28" spans="1:4" x14ac:dyDescent="0.25">
      <c r="A28" t="s">
        <v>129</v>
      </c>
      <c r="B28" t="s">
        <v>25</v>
      </c>
      <c r="C28" s="14">
        <v>88.554321767079543</v>
      </c>
      <c r="D28" s="15">
        <v>265</v>
      </c>
    </row>
    <row r="29" spans="1:4" x14ac:dyDescent="0.25">
      <c r="A29" t="s">
        <v>130</v>
      </c>
      <c r="B29" t="s">
        <v>26</v>
      </c>
      <c r="C29" s="14">
        <v>97.902047197547049</v>
      </c>
      <c r="D29" s="15">
        <v>404</v>
      </c>
    </row>
    <row r="30" spans="1:4" x14ac:dyDescent="0.25">
      <c r="A30" t="s">
        <v>131</v>
      </c>
      <c r="B30" t="s">
        <v>26</v>
      </c>
      <c r="C30" s="14">
        <v>112.75365996820852</v>
      </c>
      <c r="D30" s="15">
        <v>521</v>
      </c>
    </row>
    <row r="31" spans="1:4" x14ac:dyDescent="0.25">
      <c r="A31" t="s">
        <v>132</v>
      </c>
      <c r="B31" t="s">
        <v>26</v>
      </c>
      <c r="C31" s="14">
        <v>89.343259815181781</v>
      </c>
      <c r="D31" s="15">
        <v>275</v>
      </c>
    </row>
    <row r="32" spans="1:4" x14ac:dyDescent="0.25">
      <c r="A32" t="s">
        <v>133</v>
      </c>
      <c r="B32" t="s">
        <v>26</v>
      </c>
      <c r="C32" s="14">
        <v>112.18173292556249</v>
      </c>
      <c r="D32" s="15">
        <v>516</v>
      </c>
    </row>
    <row r="33" spans="1:4" x14ac:dyDescent="0.25">
      <c r="A33" t="s">
        <v>134</v>
      </c>
      <c r="B33" t="s">
        <v>26</v>
      </c>
      <c r="C33" s="14">
        <v>105.89652294475475</v>
      </c>
      <c r="D33" s="15">
        <v>485</v>
      </c>
    </row>
    <row r="34" spans="1:4" x14ac:dyDescent="0.25">
      <c r="A34" t="s">
        <v>135</v>
      </c>
      <c r="B34" t="s">
        <v>26</v>
      </c>
      <c r="C34" s="14">
        <v>112.27637291335542</v>
      </c>
      <c r="D34" s="15">
        <v>517</v>
      </c>
    </row>
    <row r="35" spans="1:4" x14ac:dyDescent="0.25">
      <c r="A35" t="s">
        <v>136</v>
      </c>
      <c r="B35" t="s">
        <v>27</v>
      </c>
      <c r="C35" s="14">
        <v>112.05632937000934</v>
      </c>
      <c r="D35" s="15">
        <v>514</v>
      </c>
    </row>
    <row r="36" spans="1:4" x14ac:dyDescent="0.25">
      <c r="A36" t="s">
        <v>137</v>
      </c>
      <c r="B36" t="s">
        <v>27</v>
      </c>
      <c r="C36" s="14">
        <v>113.83039489698112</v>
      </c>
      <c r="D36" s="15">
        <v>529</v>
      </c>
    </row>
    <row r="37" spans="1:4" x14ac:dyDescent="0.25">
      <c r="A37" t="s">
        <v>138</v>
      </c>
      <c r="B37" t="s">
        <v>27</v>
      </c>
      <c r="C37" s="14">
        <v>105.13409679517292</v>
      </c>
      <c r="D37" s="15">
        <v>479</v>
      </c>
    </row>
    <row r="38" spans="1:4" x14ac:dyDescent="0.25">
      <c r="A38" t="s">
        <v>139</v>
      </c>
      <c r="B38" t="s">
        <v>27</v>
      </c>
      <c r="C38" s="14">
        <v>91.463344770353132</v>
      </c>
      <c r="D38" s="15">
        <v>311</v>
      </c>
    </row>
    <row r="39" spans="1:4" x14ac:dyDescent="0.25">
      <c r="A39" t="s">
        <v>140</v>
      </c>
      <c r="B39" t="s">
        <v>28</v>
      </c>
      <c r="C39" s="14">
        <v>76.569874754374254</v>
      </c>
      <c r="D39" s="15">
        <v>119</v>
      </c>
    </row>
    <row r="40" spans="1:4" x14ac:dyDescent="0.25">
      <c r="A40" t="s">
        <v>141</v>
      </c>
      <c r="B40" t="s">
        <v>28</v>
      </c>
      <c r="C40" s="14">
        <v>74.333085755825024</v>
      </c>
      <c r="D40" s="15">
        <v>96</v>
      </c>
    </row>
    <row r="41" spans="1:4" x14ac:dyDescent="0.25">
      <c r="A41" t="s">
        <v>142</v>
      </c>
      <c r="B41" t="s">
        <v>28</v>
      </c>
      <c r="C41" s="14">
        <v>74.824309615103317</v>
      </c>
      <c r="D41" s="15">
        <v>101</v>
      </c>
    </row>
    <row r="42" spans="1:4" x14ac:dyDescent="0.25">
      <c r="A42" t="s">
        <v>143</v>
      </c>
      <c r="B42" t="s">
        <v>28</v>
      </c>
      <c r="C42" s="14">
        <v>75.510327098298376</v>
      </c>
      <c r="D42" s="15">
        <v>107</v>
      </c>
    </row>
    <row r="43" spans="1:4" x14ac:dyDescent="0.25">
      <c r="A43" t="s">
        <v>144</v>
      </c>
      <c r="B43" t="s">
        <v>28</v>
      </c>
      <c r="C43" s="14">
        <v>60.531786449863787</v>
      </c>
      <c r="D43" s="15">
        <v>31</v>
      </c>
    </row>
    <row r="44" spans="1:4" x14ac:dyDescent="0.25">
      <c r="A44" t="s">
        <v>145</v>
      </c>
      <c r="B44" t="s">
        <v>28</v>
      </c>
      <c r="C44" s="14">
        <v>47.041624345972153</v>
      </c>
      <c r="D44" s="15">
        <v>6</v>
      </c>
    </row>
    <row r="45" spans="1:4" x14ac:dyDescent="0.25">
      <c r="A45" t="s">
        <v>146</v>
      </c>
      <c r="B45" t="s">
        <v>28</v>
      </c>
      <c r="C45" s="14">
        <v>56.554950866141596</v>
      </c>
      <c r="D45" s="15">
        <v>20</v>
      </c>
    </row>
    <row r="46" spans="1:4" x14ac:dyDescent="0.25">
      <c r="A46" t="s">
        <v>147</v>
      </c>
      <c r="B46" t="s">
        <v>29</v>
      </c>
      <c r="C46" s="14">
        <v>101.26703085213472</v>
      </c>
      <c r="D46" s="15">
        <v>443</v>
      </c>
    </row>
    <row r="47" spans="1:4" x14ac:dyDescent="0.25">
      <c r="A47" t="s">
        <v>148</v>
      </c>
      <c r="B47" t="s">
        <v>30</v>
      </c>
      <c r="C47" s="14">
        <v>104.37177146028087</v>
      </c>
      <c r="D47" s="15">
        <v>473</v>
      </c>
    </row>
    <row r="48" spans="1:4" x14ac:dyDescent="0.25">
      <c r="A48" t="s">
        <v>149</v>
      </c>
      <c r="B48" t="s">
        <v>30</v>
      </c>
      <c r="C48" s="14">
        <v>113.70947084005793</v>
      </c>
      <c r="D48" s="15">
        <v>527</v>
      </c>
    </row>
    <row r="49" spans="1:4" x14ac:dyDescent="0.25">
      <c r="A49" t="s">
        <v>150</v>
      </c>
      <c r="B49" t="s">
        <v>30</v>
      </c>
      <c r="C49" s="14">
        <v>119.57817997320704</v>
      </c>
      <c r="D49" s="15">
        <v>546</v>
      </c>
    </row>
    <row r="50" spans="1:4" x14ac:dyDescent="0.25">
      <c r="A50" t="s">
        <v>151</v>
      </c>
      <c r="B50" t="s">
        <v>30</v>
      </c>
      <c r="C50" s="14">
        <v>105.80307498054874</v>
      </c>
      <c r="D50" s="15">
        <v>484</v>
      </c>
    </row>
    <row r="51" spans="1:4" x14ac:dyDescent="0.25">
      <c r="A51" t="s">
        <v>152</v>
      </c>
      <c r="B51" t="s">
        <v>30</v>
      </c>
      <c r="C51" s="14">
        <v>79.686442477541206</v>
      </c>
      <c r="D51" s="15">
        <v>152</v>
      </c>
    </row>
    <row r="52" spans="1:4" x14ac:dyDescent="0.25">
      <c r="A52" t="s">
        <v>153</v>
      </c>
      <c r="B52" t="s">
        <v>31</v>
      </c>
      <c r="C52" s="14">
        <v>82.295402905344289</v>
      </c>
      <c r="D52" s="15">
        <v>185</v>
      </c>
    </row>
    <row r="53" spans="1:4" x14ac:dyDescent="0.25">
      <c r="A53" t="s">
        <v>154</v>
      </c>
      <c r="B53" t="s">
        <v>31</v>
      </c>
      <c r="C53" s="14">
        <v>98.260021713785292</v>
      </c>
      <c r="D53" s="15">
        <v>408</v>
      </c>
    </row>
    <row r="54" spans="1:4" x14ac:dyDescent="0.25">
      <c r="A54" t="s">
        <v>155</v>
      </c>
      <c r="B54" t="s">
        <v>31</v>
      </c>
      <c r="C54" s="14">
        <v>87.026216655887708</v>
      </c>
      <c r="D54" s="15">
        <v>250</v>
      </c>
    </row>
    <row r="55" spans="1:4" x14ac:dyDescent="0.25">
      <c r="A55" t="s">
        <v>156</v>
      </c>
      <c r="B55" t="s">
        <v>31</v>
      </c>
      <c r="C55" s="14">
        <v>96.490850229803954</v>
      </c>
      <c r="D55" s="15">
        <v>381</v>
      </c>
    </row>
    <row r="56" spans="1:4" x14ac:dyDescent="0.25">
      <c r="A56" t="s">
        <v>157</v>
      </c>
      <c r="B56" t="s">
        <v>31</v>
      </c>
      <c r="C56" s="14">
        <v>92.921467221590603</v>
      </c>
      <c r="D56" s="15">
        <v>330</v>
      </c>
    </row>
    <row r="57" spans="1:4" x14ac:dyDescent="0.25">
      <c r="A57" t="s">
        <v>158</v>
      </c>
      <c r="B57" t="s">
        <v>32</v>
      </c>
      <c r="C57" s="14">
        <v>85.445234317946699</v>
      </c>
      <c r="D57" s="15">
        <v>229</v>
      </c>
    </row>
    <row r="58" spans="1:4" x14ac:dyDescent="0.25">
      <c r="A58" t="s">
        <v>159</v>
      </c>
      <c r="B58" t="s">
        <v>32</v>
      </c>
      <c r="C58" s="14">
        <v>83.250889627054704</v>
      </c>
      <c r="D58" s="15">
        <v>199</v>
      </c>
    </row>
    <row r="59" spans="1:4" x14ac:dyDescent="0.25">
      <c r="A59" t="s">
        <v>160</v>
      </c>
      <c r="B59" t="s">
        <v>32</v>
      </c>
      <c r="C59" s="14">
        <v>95.216940432460532</v>
      </c>
      <c r="D59" s="15">
        <v>370</v>
      </c>
    </row>
    <row r="60" spans="1:4" x14ac:dyDescent="0.25">
      <c r="A60" t="s">
        <v>161</v>
      </c>
      <c r="B60" t="s">
        <v>32</v>
      </c>
      <c r="C60" s="14">
        <v>81.216011719926712</v>
      </c>
      <c r="D60" s="15">
        <v>171</v>
      </c>
    </row>
    <row r="61" spans="1:4" x14ac:dyDescent="0.25">
      <c r="A61" t="s">
        <v>162</v>
      </c>
      <c r="B61" t="s">
        <v>32</v>
      </c>
      <c r="C61" s="14">
        <v>82.096463554187721</v>
      </c>
      <c r="D61" s="15">
        <v>181</v>
      </c>
    </row>
    <row r="62" spans="1:4" x14ac:dyDescent="0.25">
      <c r="A62" t="s">
        <v>163</v>
      </c>
      <c r="B62" t="s">
        <v>32</v>
      </c>
      <c r="C62" s="14">
        <v>73.529502669820261</v>
      </c>
      <c r="D62" s="15">
        <v>90</v>
      </c>
    </row>
    <row r="63" spans="1:4" x14ac:dyDescent="0.25">
      <c r="A63" t="s">
        <v>164</v>
      </c>
      <c r="B63" t="s">
        <v>33</v>
      </c>
      <c r="C63" s="14">
        <v>108.71597803827689</v>
      </c>
      <c r="D63" s="15">
        <v>501</v>
      </c>
    </row>
    <row r="64" spans="1:4" x14ac:dyDescent="0.25">
      <c r="A64" t="s">
        <v>165</v>
      </c>
      <c r="B64" t="s">
        <v>33</v>
      </c>
      <c r="C64" s="14">
        <v>101.13713294481437</v>
      </c>
      <c r="D64" s="15">
        <v>442</v>
      </c>
    </row>
    <row r="65" spans="1:4" x14ac:dyDescent="0.25">
      <c r="A65" t="s">
        <v>166</v>
      </c>
      <c r="B65" t="s">
        <v>33</v>
      </c>
      <c r="C65" s="14">
        <v>87.615357372360222</v>
      </c>
      <c r="D65" s="15">
        <v>257</v>
      </c>
    </row>
    <row r="66" spans="1:4" x14ac:dyDescent="0.25">
      <c r="A66" t="s">
        <v>167</v>
      </c>
      <c r="B66" t="s">
        <v>33</v>
      </c>
      <c r="C66" s="14">
        <v>97.151589594836977</v>
      </c>
      <c r="D66" s="15">
        <v>390</v>
      </c>
    </row>
    <row r="67" spans="1:4" x14ac:dyDescent="0.25">
      <c r="A67" t="s">
        <v>168</v>
      </c>
      <c r="B67" t="s">
        <v>33</v>
      </c>
      <c r="C67" s="14">
        <v>104.02469890627881</v>
      </c>
      <c r="D67" s="15">
        <v>470</v>
      </c>
    </row>
    <row r="68" spans="1:4" x14ac:dyDescent="0.25">
      <c r="A68" t="s">
        <v>169</v>
      </c>
      <c r="B68" t="s">
        <v>33</v>
      </c>
      <c r="C68" s="14">
        <v>101.48637075572742</v>
      </c>
      <c r="D68" s="15">
        <v>445</v>
      </c>
    </row>
    <row r="69" spans="1:4" x14ac:dyDescent="0.25">
      <c r="A69" t="s">
        <v>170</v>
      </c>
      <c r="B69" t="s">
        <v>33</v>
      </c>
      <c r="C69" s="14">
        <v>106.80777267320883</v>
      </c>
      <c r="D69" s="15">
        <v>491</v>
      </c>
    </row>
    <row r="70" spans="1:4" x14ac:dyDescent="0.25">
      <c r="A70" t="s">
        <v>171</v>
      </c>
      <c r="B70" t="s">
        <v>34</v>
      </c>
      <c r="C70" s="14">
        <v>97.195668290844424</v>
      </c>
      <c r="D70" s="15">
        <v>393</v>
      </c>
    </row>
    <row r="71" spans="1:4" x14ac:dyDescent="0.25">
      <c r="A71" t="s">
        <v>172</v>
      </c>
      <c r="B71" t="s">
        <v>34</v>
      </c>
      <c r="C71" s="14">
        <v>95.851879988130037</v>
      </c>
      <c r="D71" s="15">
        <v>377</v>
      </c>
    </row>
    <row r="72" spans="1:4" x14ac:dyDescent="0.25">
      <c r="A72" t="s">
        <v>173</v>
      </c>
      <c r="B72" t="s">
        <v>34</v>
      </c>
      <c r="C72" s="14">
        <v>86.627314221943323</v>
      </c>
      <c r="D72" s="15">
        <v>244</v>
      </c>
    </row>
    <row r="73" spans="1:4" x14ac:dyDescent="0.25">
      <c r="A73" t="s">
        <v>174</v>
      </c>
      <c r="B73" t="s">
        <v>34</v>
      </c>
      <c r="C73" s="14">
        <v>81.488159604267523</v>
      </c>
      <c r="D73" s="15">
        <v>177</v>
      </c>
    </row>
    <row r="74" spans="1:4" x14ac:dyDescent="0.25">
      <c r="A74" t="s">
        <v>175</v>
      </c>
      <c r="B74" t="s">
        <v>34</v>
      </c>
      <c r="C74" s="14">
        <v>98.843092213346893</v>
      </c>
      <c r="D74" s="15">
        <v>419</v>
      </c>
    </row>
    <row r="75" spans="1:4" x14ac:dyDescent="0.25">
      <c r="A75" t="s">
        <v>176</v>
      </c>
      <c r="B75" t="s">
        <v>34</v>
      </c>
      <c r="C75" s="14">
        <v>76.239081787929607</v>
      </c>
      <c r="D75" s="15">
        <v>114</v>
      </c>
    </row>
    <row r="76" spans="1:4" x14ac:dyDescent="0.25">
      <c r="A76" t="s">
        <v>177</v>
      </c>
      <c r="B76" t="s">
        <v>35</v>
      </c>
      <c r="C76" s="14">
        <v>149.33065502931032</v>
      </c>
      <c r="D76" s="15">
        <v>567</v>
      </c>
    </row>
    <row r="77" spans="1:4" x14ac:dyDescent="0.25">
      <c r="A77" t="s">
        <v>178</v>
      </c>
      <c r="B77" t="s">
        <v>35</v>
      </c>
      <c r="C77" s="14">
        <v>132.46848560656068</v>
      </c>
      <c r="D77" s="15">
        <v>563</v>
      </c>
    </row>
    <row r="78" spans="1:4" x14ac:dyDescent="0.25">
      <c r="A78" t="s">
        <v>179</v>
      </c>
      <c r="B78" t="s">
        <v>35</v>
      </c>
      <c r="C78" s="14">
        <v>150.2940189598657</v>
      </c>
      <c r="D78" s="15">
        <v>568</v>
      </c>
    </row>
    <row r="79" spans="1:4" x14ac:dyDescent="0.25">
      <c r="A79" t="s">
        <v>180</v>
      </c>
      <c r="B79" t="s">
        <v>35</v>
      </c>
      <c r="C79" s="14">
        <v>146.65991307165939</v>
      </c>
      <c r="D79" s="15">
        <v>566</v>
      </c>
    </row>
    <row r="80" spans="1:4" x14ac:dyDescent="0.25">
      <c r="A80" t="s">
        <v>181</v>
      </c>
      <c r="B80" t="s">
        <v>35</v>
      </c>
      <c r="C80" s="14">
        <v>126.1815195029553</v>
      </c>
      <c r="D80" s="15">
        <v>558</v>
      </c>
    </row>
    <row r="81" spans="1:4" x14ac:dyDescent="0.25">
      <c r="A81" t="s">
        <v>182</v>
      </c>
      <c r="B81" t="s">
        <v>36</v>
      </c>
      <c r="C81" s="14">
        <v>116.36788760408989</v>
      </c>
      <c r="D81" s="15">
        <v>541</v>
      </c>
    </row>
    <row r="82" spans="1:4" x14ac:dyDescent="0.25">
      <c r="A82" t="s">
        <v>183</v>
      </c>
      <c r="B82" t="s">
        <v>36</v>
      </c>
      <c r="C82" s="14">
        <v>98.608807458374329</v>
      </c>
      <c r="D82" s="15">
        <v>415</v>
      </c>
    </row>
    <row r="83" spans="1:4" x14ac:dyDescent="0.25">
      <c r="A83" t="s">
        <v>184</v>
      </c>
      <c r="B83" t="s">
        <v>36</v>
      </c>
      <c r="C83" s="14">
        <v>80.496697481828647</v>
      </c>
      <c r="D83" s="15">
        <v>159</v>
      </c>
    </row>
    <row r="84" spans="1:4" x14ac:dyDescent="0.25">
      <c r="A84" t="s">
        <v>76</v>
      </c>
      <c r="B84" t="s">
        <v>36</v>
      </c>
      <c r="C84" s="14">
        <v>74.257822392741971</v>
      </c>
      <c r="D84" s="15">
        <v>95</v>
      </c>
    </row>
    <row r="85" spans="1:4" x14ac:dyDescent="0.25">
      <c r="A85" t="s">
        <v>185</v>
      </c>
      <c r="B85" t="s">
        <v>36</v>
      </c>
      <c r="C85" s="14">
        <v>78.472724342168732</v>
      </c>
      <c r="D85" s="15">
        <v>135</v>
      </c>
    </row>
    <row r="86" spans="1:4" x14ac:dyDescent="0.25">
      <c r="A86" t="s">
        <v>186</v>
      </c>
      <c r="B86" t="s">
        <v>36</v>
      </c>
      <c r="C86" s="14">
        <v>85.888406792882179</v>
      </c>
      <c r="D86" s="15">
        <v>234</v>
      </c>
    </row>
    <row r="87" spans="1:4" x14ac:dyDescent="0.25">
      <c r="A87" t="s">
        <v>110</v>
      </c>
      <c r="B87" t="s">
        <v>36</v>
      </c>
      <c r="C87" s="14">
        <v>86.874419901448618</v>
      </c>
      <c r="D87" s="15">
        <v>248</v>
      </c>
    </row>
    <row r="88" spans="1:4" x14ac:dyDescent="0.25">
      <c r="A88" t="s">
        <v>187</v>
      </c>
      <c r="B88" t="s">
        <v>37</v>
      </c>
      <c r="C88" s="14">
        <v>90.45002041560025</v>
      </c>
      <c r="D88" s="15">
        <v>295</v>
      </c>
    </row>
    <row r="89" spans="1:4" x14ac:dyDescent="0.25">
      <c r="A89" t="s">
        <v>188</v>
      </c>
      <c r="B89" t="s">
        <v>37</v>
      </c>
      <c r="C89" s="14">
        <v>100.61203030714276</v>
      </c>
      <c r="D89" s="15">
        <v>434</v>
      </c>
    </row>
    <row r="90" spans="1:4" x14ac:dyDescent="0.25">
      <c r="A90" t="s">
        <v>189</v>
      </c>
      <c r="B90" t="s">
        <v>37</v>
      </c>
      <c r="C90" s="14">
        <v>89.151277427288875</v>
      </c>
      <c r="D90" s="15">
        <v>272</v>
      </c>
    </row>
    <row r="91" spans="1:4" x14ac:dyDescent="0.25">
      <c r="A91" t="s">
        <v>190</v>
      </c>
      <c r="B91" t="s">
        <v>37</v>
      </c>
      <c r="C91" s="14">
        <v>94.997565079117805</v>
      </c>
      <c r="D91" s="15">
        <v>369</v>
      </c>
    </row>
    <row r="92" spans="1:4" x14ac:dyDescent="0.25">
      <c r="A92" t="s">
        <v>191</v>
      </c>
      <c r="B92" t="s">
        <v>37</v>
      </c>
      <c r="C92" s="14">
        <v>105.09817034602523</v>
      </c>
      <c r="D92" s="15">
        <v>478</v>
      </c>
    </row>
    <row r="93" spans="1:4" x14ac:dyDescent="0.25">
      <c r="A93" t="s">
        <v>192</v>
      </c>
      <c r="B93" t="s">
        <v>37</v>
      </c>
      <c r="C93" s="14">
        <v>90.831861700641241</v>
      </c>
      <c r="D93" s="15">
        <v>300</v>
      </c>
    </row>
    <row r="94" spans="1:4" x14ac:dyDescent="0.25">
      <c r="A94" t="s">
        <v>193</v>
      </c>
      <c r="B94" t="s">
        <v>37</v>
      </c>
      <c r="C94" s="14">
        <v>100.80160358902927</v>
      </c>
      <c r="D94" s="15">
        <v>438</v>
      </c>
    </row>
    <row r="95" spans="1:4" x14ac:dyDescent="0.25">
      <c r="A95" t="s">
        <v>194</v>
      </c>
      <c r="B95" t="s">
        <v>38</v>
      </c>
      <c r="C95" s="14">
        <v>85.002198547845524</v>
      </c>
      <c r="D95" s="15">
        <v>222</v>
      </c>
    </row>
    <row r="96" spans="1:4" x14ac:dyDescent="0.25">
      <c r="A96" t="s">
        <v>195</v>
      </c>
      <c r="B96" t="s">
        <v>38</v>
      </c>
      <c r="C96" s="14">
        <v>99.861667184933282</v>
      </c>
      <c r="D96" s="15">
        <v>426</v>
      </c>
    </row>
    <row r="97" spans="1:4" x14ac:dyDescent="0.25">
      <c r="A97" t="s">
        <v>196</v>
      </c>
      <c r="B97" t="s">
        <v>38</v>
      </c>
      <c r="C97" s="14">
        <v>104.2885389309927</v>
      </c>
      <c r="D97" s="15">
        <v>472</v>
      </c>
    </row>
    <row r="98" spans="1:4" x14ac:dyDescent="0.25">
      <c r="A98" t="s">
        <v>197</v>
      </c>
      <c r="B98" t="s">
        <v>38</v>
      </c>
      <c r="C98" s="14">
        <v>91.353010515742312</v>
      </c>
      <c r="D98" s="15">
        <v>309</v>
      </c>
    </row>
    <row r="99" spans="1:4" x14ac:dyDescent="0.25">
      <c r="A99" t="s">
        <v>198</v>
      </c>
      <c r="B99" t="s">
        <v>38</v>
      </c>
      <c r="C99" s="14">
        <v>101.3123045300334</v>
      </c>
      <c r="D99" s="15">
        <v>444</v>
      </c>
    </row>
    <row r="100" spans="1:4" x14ac:dyDescent="0.25">
      <c r="A100" t="s">
        <v>199</v>
      </c>
      <c r="B100" t="s">
        <v>39</v>
      </c>
      <c r="C100" s="14">
        <v>94.22045417362672</v>
      </c>
      <c r="D100" s="15">
        <v>353</v>
      </c>
    </row>
    <row r="101" spans="1:4" x14ac:dyDescent="0.25">
      <c r="A101" t="s">
        <v>200</v>
      </c>
      <c r="B101" t="s">
        <v>39</v>
      </c>
      <c r="C101" s="14">
        <v>90.154971222394266</v>
      </c>
      <c r="D101" s="15">
        <v>289</v>
      </c>
    </row>
    <row r="102" spans="1:4" x14ac:dyDescent="0.25">
      <c r="A102" t="s">
        <v>201</v>
      </c>
      <c r="B102" t="s">
        <v>39</v>
      </c>
      <c r="C102" s="14">
        <v>86.178993057966565</v>
      </c>
      <c r="D102" s="15">
        <v>238</v>
      </c>
    </row>
    <row r="103" spans="1:4" x14ac:dyDescent="0.25">
      <c r="A103" t="s">
        <v>202</v>
      </c>
      <c r="B103" t="s">
        <v>39</v>
      </c>
      <c r="C103" s="14">
        <v>101.95279260198897</v>
      </c>
      <c r="D103" s="15">
        <v>448</v>
      </c>
    </row>
    <row r="104" spans="1:4" x14ac:dyDescent="0.25">
      <c r="A104" t="s">
        <v>203</v>
      </c>
      <c r="B104" t="s">
        <v>39</v>
      </c>
      <c r="C104" s="14">
        <v>89.131273852588293</v>
      </c>
      <c r="D104" s="15">
        <v>271</v>
      </c>
    </row>
    <row r="105" spans="1:4" x14ac:dyDescent="0.25">
      <c r="A105" t="s">
        <v>204</v>
      </c>
      <c r="B105" t="s">
        <v>39</v>
      </c>
      <c r="C105" s="14">
        <v>87.340029761631598</v>
      </c>
      <c r="D105" s="15">
        <v>255</v>
      </c>
    </row>
    <row r="106" spans="1:4" x14ac:dyDescent="0.25">
      <c r="A106" t="s">
        <v>51</v>
      </c>
      <c r="B106" t="s">
        <v>39</v>
      </c>
      <c r="C106" s="14">
        <v>84.382823625525603</v>
      </c>
      <c r="D106" s="15">
        <v>212</v>
      </c>
    </row>
    <row r="107" spans="1:4" x14ac:dyDescent="0.25">
      <c r="A107" t="s">
        <v>205</v>
      </c>
      <c r="B107" t="s">
        <v>39</v>
      </c>
      <c r="C107" s="14">
        <v>98.976966151290824</v>
      </c>
      <c r="D107" s="15">
        <v>422</v>
      </c>
    </row>
    <row r="108" spans="1:4" x14ac:dyDescent="0.25">
      <c r="A108" t="s">
        <v>206</v>
      </c>
      <c r="B108" t="s">
        <v>39</v>
      </c>
      <c r="C108" s="14">
        <v>84.303940516813725</v>
      </c>
      <c r="D108" s="15">
        <v>209</v>
      </c>
    </row>
    <row r="109" spans="1:4" x14ac:dyDescent="0.25">
      <c r="A109" t="s">
        <v>207</v>
      </c>
      <c r="B109" t="s">
        <v>40</v>
      </c>
      <c r="C109" s="14">
        <v>105.60028454725089</v>
      </c>
      <c r="D109" s="15">
        <v>481</v>
      </c>
    </row>
    <row r="110" spans="1:4" x14ac:dyDescent="0.25">
      <c r="A110" t="s">
        <v>208</v>
      </c>
      <c r="B110" t="s">
        <v>40</v>
      </c>
      <c r="C110" s="14">
        <v>98.569804828387504</v>
      </c>
      <c r="D110" s="15">
        <v>413</v>
      </c>
    </row>
    <row r="111" spans="1:4" x14ac:dyDescent="0.25">
      <c r="A111" t="s">
        <v>209</v>
      </c>
      <c r="B111" t="s">
        <v>40</v>
      </c>
      <c r="C111" s="14">
        <v>87.048897379517939</v>
      </c>
      <c r="D111" s="15">
        <v>251</v>
      </c>
    </row>
    <row r="112" spans="1:4" x14ac:dyDescent="0.25">
      <c r="A112" t="s">
        <v>210</v>
      </c>
      <c r="B112" t="s">
        <v>40</v>
      </c>
      <c r="C112" s="14">
        <v>93.061144328785119</v>
      </c>
      <c r="D112" s="15">
        <v>333</v>
      </c>
    </row>
    <row r="113" spans="1:4" x14ac:dyDescent="0.25">
      <c r="A113" t="s">
        <v>211</v>
      </c>
      <c r="B113" t="s">
        <v>40</v>
      </c>
      <c r="C113" s="14">
        <v>99.55565914024136</v>
      </c>
      <c r="D113" s="15">
        <v>424</v>
      </c>
    </row>
    <row r="114" spans="1:4" x14ac:dyDescent="0.25">
      <c r="A114" t="s">
        <v>212</v>
      </c>
      <c r="B114" t="s">
        <v>40</v>
      </c>
      <c r="C114" s="14">
        <v>94.882637213464761</v>
      </c>
      <c r="D114" s="15">
        <v>366</v>
      </c>
    </row>
    <row r="115" spans="1:4" x14ac:dyDescent="0.25">
      <c r="A115" t="s">
        <v>213</v>
      </c>
      <c r="B115" t="s">
        <v>40</v>
      </c>
      <c r="C115" s="14">
        <v>74.613754445703549</v>
      </c>
      <c r="D115" s="15">
        <v>99</v>
      </c>
    </row>
    <row r="116" spans="1:4" x14ac:dyDescent="0.25">
      <c r="A116" t="s">
        <v>214</v>
      </c>
      <c r="B116" t="s">
        <v>41</v>
      </c>
      <c r="C116" s="14">
        <v>79.487372102364802</v>
      </c>
      <c r="D116" s="15">
        <v>150</v>
      </c>
    </row>
    <row r="117" spans="1:4" x14ac:dyDescent="0.25">
      <c r="A117" t="s">
        <v>215</v>
      </c>
      <c r="B117" t="s">
        <v>41</v>
      </c>
      <c r="C117" s="14">
        <v>67.282440701138398</v>
      </c>
      <c r="D117" s="15">
        <v>55</v>
      </c>
    </row>
    <row r="118" spans="1:4" x14ac:dyDescent="0.25">
      <c r="A118" t="s">
        <v>216</v>
      </c>
      <c r="B118" t="s">
        <v>41</v>
      </c>
      <c r="C118" s="14">
        <v>59.992427837100649</v>
      </c>
      <c r="D118" s="15">
        <v>30</v>
      </c>
    </row>
    <row r="119" spans="1:4" x14ac:dyDescent="0.25">
      <c r="A119" t="s">
        <v>217</v>
      </c>
      <c r="B119" t="s">
        <v>41</v>
      </c>
      <c r="C119" s="14">
        <v>85.028940177324728</v>
      </c>
      <c r="D119" s="15">
        <v>223</v>
      </c>
    </row>
    <row r="120" spans="1:4" x14ac:dyDescent="0.25">
      <c r="A120" t="s">
        <v>59</v>
      </c>
      <c r="B120" t="s">
        <v>41</v>
      </c>
      <c r="C120" s="14">
        <v>68.101444932834426</v>
      </c>
      <c r="D120" s="15">
        <v>58</v>
      </c>
    </row>
    <row r="121" spans="1:4" x14ac:dyDescent="0.25">
      <c r="A121" t="s">
        <v>218</v>
      </c>
      <c r="B121" t="s">
        <v>42</v>
      </c>
      <c r="C121" s="14">
        <v>77.559070046570355</v>
      </c>
      <c r="D121" s="15">
        <v>125</v>
      </c>
    </row>
    <row r="122" spans="1:4" x14ac:dyDescent="0.25">
      <c r="A122" t="s">
        <v>219</v>
      </c>
      <c r="B122" t="s">
        <v>42</v>
      </c>
      <c r="C122" s="14">
        <v>72.547036688832975</v>
      </c>
      <c r="D122" s="15">
        <v>85</v>
      </c>
    </row>
    <row r="123" spans="1:4" x14ac:dyDescent="0.25">
      <c r="A123" t="s">
        <v>220</v>
      </c>
      <c r="B123" t="s">
        <v>42</v>
      </c>
      <c r="C123" s="14">
        <v>80.10701138347315</v>
      </c>
      <c r="D123" s="15">
        <v>155</v>
      </c>
    </row>
    <row r="124" spans="1:4" x14ac:dyDescent="0.25">
      <c r="A124" t="s">
        <v>221</v>
      </c>
      <c r="B124" t="s">
        <v>42</v>
      </c>
      <c r="C124" s="14">
        <v>73.567942868897262</v>
      </c>
      <c r="D124" s="15">
        <v>92</v>
      </c>
    </row>
    <row r="125" spans="1:4" x14ac:dyDescent="0.25">
      <c r="A125" t="s">
        <v>222</v>
      </c>
      <c r="B125" t="s">
        <v>42</v>
      </c>
      <c r="C125" s="14">
        <v>70.226193672232256</v>
      </c>
      <c r="D125" s="15">
        <v>67</v>
      </c>
    </row>
    <row r="126" spans="1:4" x14ac:dyDescent="0.25">
      <c r="A126" t="s">
        <v>223</v>
      </c>
      <c r="B126" t="s">
        <v>43</v>
      </c>
      <c r="C126" s="14">
        <v>102.29810979233046</v>
      </c>
      <c r="D126" s="15">
        <v>451</v>
      </c>
    </row>
    <row r="127" spans="1:4" x14ac:dyDescent="0.25">
      <c r="A127" t="s">
        <v>224</v>
      </c>
      <c r="B127" t="s">
        <v>43</v>
      </c>
      <c r="C127" s="14">
        <v>80.91934962858322</v>
      </c>
      <c r="D127" s="15">
        <v>166</v>
      </c>
    </row>
    <row r="128" spans="1:4" x14ac:dyDescent="0.25">
      <c r="A128" t="s">
        <v>225</v>
      </c>
      <c r="B128" t="s">
        <v>44</v>
      </c>
      <c r="C128" s="14">
        <v>77.49627246614196</v>
      </c>
      <c r="D128" s="15">
        <v>123</v>
      </c>
    </row>
    <row r="129" spans="1:4" x14ac:dyDescent="0.25">
      <c r="A129" t="s">
        <v>226</v>
      </c>
      <c r="B129" t="s">
        <v>44</v>
      </c>
      <c r="C129" s="14">
        <v>62.939950106587567</v>
      </c>
      <c r="D129" s="15">
        <v>36</v>
      </c>
    </row>
    <row r="130" spans="1:4" x14ac:dyDescent="0.25">
      <c r="A130" t="s">
        <v>227</v>
      </c>
      <c r="B130" t="s">
        <v>45</v>
      </c>
      <c r="C130" s="14">
        <v>104.01581156672609</v>
      </c>
      <c r="D130" s="15">
        <v>469</v>
      </c>
    </row>
    <row r="131" spans="1:4" x14ac:dyDescent="0.25">
      <c r="A131" t="s">
        <v>228</v>
      </c>
      <c r="B131" t="s">
        <v>45</v>
      </c>
      <c r="C131" s="14">
        <v>101.90748456705074</v>
      </c>
      <c r="D131" s="15">
        <v>447</v>
      </c>
    </row>
    <row r="132" spans="1:4" x14ac:dyDescent="0.25">
      <c r="A132" t="s">
        <v>229</v>
      </c>
      <c r="B132" t="s">
        <v>45</v>
      </c>
      <c r="C132" s="14">
        <v>100.64532466475282</v>
      </c>
      <c r="D132" s="15">
        <v>436</v>
      </c>
    </row>
    <row r="133" spans="1:4" x14ac:dyDescent="0.25">
      <c r="A133" t="s">
        <v>230</v>
      </c>
      <c r="B133" t="s">
        <v>45</v>
      </c>
      <c r="C133" s="14">
        <v>114.79413719839921</v>
      </c>
      <c r="D133" s="15">
        <v>535</v>
      </c>
    </row>
    <row r="134" spans="1:4" x14ac:dyDescent="0.25">
      <c r="A134" t="s">
        <v>231</v>
      </c>
      <c r="B134" t="s">
        <v>45</v>
      </c>
      <c r="C134" s="14">
        <v>106.06229463996131</v>
      </c>
      <c r="D134" s="15">
        <v>486</v>
      </c>
    </row>
    <row r="135" spans="1:4" x14ac:dyDescent="0.25">
      <c r="A135" t="s">
        <v>232</v>
      </c>
      <c r="B135" t="s">
        <v>45</v>
      </c>
      <c r="C135" s="14">
        <v>75.274590654510192</v>
      </c>
      <c r="D135" s="15">
        <v>105</v>
      </c>
    </row>
    <row r="136" spans="1:4" x14ac:dyDescent="0.25">
      <c r="A136" t="s">
        <v>233</v>
      </c>
      <c r="B136" t="s">
        <v>45</v>
      </c>
      <c r="C136" s="14">
        <v>111.63630040450289</v>
      </c>
      <c r="D136" s="15">
        <v>512</v>
      </c>
    </row>
    <row r="137" spans="1:4" x14ac:dyDescent="0.25">
      <c r="A137" t="s">
        <v>234</v>
      </c>
      <c r="B137" t="s">
        <v>45</v>
      </c>
      <c r="C137" s="14">
        <v>82.215082751030295</v>
      </c>
      <c r="D137" s="15">
        <v>182</v>
      </c>
    </row>
    <row r="138" spans="1:4" x14ac:dyDescent="0.25">
      <c r="A138" t="s">
        <v>235</v>
      </c>
      <c r="B138" t="s">
        <v>46</v>
      </c>
      <c r="C138" s="14">
        <v>96.916005685382459</v>
      </c>
      <c r="D138" s="15">
        <v>388</v>
      </c>
    </row>
    <row r="139" spans="1:4" x14ac:dyDescent="0.25">
      <c r="A139" t="s">
        <v>236</v>
      </c>
      <c r="B139" t="s">
        <v>46</v>
      </c>
      <c r="C139" s="14">
        <v>116.15885307079236</v>
      </c>
      <c r="D139" s="15">
        <v>540</v>
      </c>
    </row>
    <row r="140" spans="1:4" x14ac:dyDescent="0.25">
      <c r="A140" t="s">
        <v>237</v>
      </c>
      <c r="B140" t="s">
        <v>46</v>
      </c>
      <c r="C140" s="14">
        <v>98.442742433844529</v>
      </c>
      <c r="D140" s="15">
        <v>412</v>
      </c>
    </row>
    <row r="141" spans="1:4" x14ac:dyDescent="0.25">
      <c r="A141" t="s">
        <v>238</v>
      </c>
      <c r="B141" t="s">
        <v>46</v>
      </c>
      <c r="C141" s="14">
        <v>115.21720305100843</v>
      </c>
      <c r="D141" s="15">
        <v>537</v>
      </c>
    </row>
    <row r="142" spans="1:4" x14ac:dyDescent="0.25">
      <c r="A142" t="s">
        <v>239</v>
      </c>
      <c r="B142" t="s">
        <v>46</v>
      </c>
      <c r="C142" s="14">
        <v>114.3569556575994</v>
      </c>
      <c r="D142" s="15">
        <v>531</v>
      </c>
    </row>
    <row r="143" spans="1:4" x14ac:dyDescent="0.25">
      <c r="A143" t="s">
        <v>240</v>
      </c>
      <c r="B143" t="s">
        <v>46</v>
      </c>
      <c r="C143" s="14">
        <v>100.75693221969533</v>
      </c>
      <c r="D143" s="15">
        <v>437</v>
      </c>
    </row>
    <row r="144" spans="1:4" x14ac:dyDescent="0.25">
      <c r="A144" t="s">
        <v>241</v>
      </c>
      <c r="B144" t="s">
        <v>47</v>
      </c>
      <c r="C144" s="14">
        <v>96.756257161850854</v>
      </c>
      <c r="D144" s="15">
        <v>387</v>
      </c>
    </row>
    <row r="145" spans="1:4" x14ac:dyDescent="0.25">
      <c r="A145" t="s">
        <v>47</v>
      </c>
      <c r="B145" t="s">
        <v>47</v>
      </c>
      <c r="C145" s="14">
        <v>110.57869413491591</v>
      </c>
      <c r="D145" s="15">
        <v>509</v>
      </c>
    </row>
    <row r="146" spans="1:4" x14ac:dyDescent="0.25">
      <c r="A146" t="s">
        <v>242</v>
      </c>
      <c r="B146" t="s">
        <v>47</v>
      </c>
      <c r="C146" s="14">
        <v>94.267090105956271</v>
      </c>
      <c r="D146" s="15">
        <v>354</v>
      </c>
    </row>
    <row r="147" spans="1:4" x14ac:dyDescent="0.25">
      <c r="A147" t="s">
        <v>243</v>
      </c>
      <c r="B147" t="s">
        <v>47</v>
      </c>
      <c r="C147" s="14">
        <v>89.423077953837904</v>
      </c>
      <c r="D147" s="15">
        <v>276</v>
      </c>
    </row>
    <row r="148" spans="1:4" x14ac:dyDescent="0.25">
      <c r="A148" t="s">
        <v>244</v>
      </c>
      <c r="B148" t="s">
        <v>48</v>
      </c>
      <c r="C148" s="14">
        <v>65.152827990212984</v>
      </c>
      <c r="D148" s="15">
        <v>41</v>
      </c>
    </row>
    <row r="149" spans="1:4" x14ac:dyDescent="0.25">
      <c r="A149" t="s">
        <v>245</v>
      </c>
      <c r="B149" t="s">
        <v>48</v>
      </c>
      <c r="C149" s="14">
        <v>86.548010010711749</v>
      </c>
      <c r="D149" s="15">
        <v>242</v>
      </c>
    </row>
    <row r="150" spans="1:4" x14ac:dyDescent="0.25">
      <c r="A150" t="s">
        <v>246</v>
      </c>
      <c r="B150" t="s">
        <v>48</v>
      </c>
      <c r="C150" s="14">
        <v>65.716192239373569</v>
      </c>
      <c r="D150" s="15">
        <v>46</v>
      </c>
    </row>
    <row r="151" spans="1:4" x14ac:dyDescent="0.25">
      <c r="A151" t="s">
        <v>247</v>
      </c>
      <c r="B151" t="s">
        <v>48</v>
      </c>
      <c r="C151" s="14">
        <v>84.370854468933487</v>
      </c>
      <c r="D151" s="15">
        <v>210</v>
      </c>
    </row>
    <row r="152" spans="1:4" x14ac:dyDescent="0.25">
      <c r="A152" t="s">
        <v>248</v>
      </c>
      <c r="B152" t="s">
        <v>48</v>
      </c>
      <c r="C152" s="14">
        <v>73.53469216838505</v>
      </c>
      <c r="D152" s="15">
        <v>91</v>
      </c>
    </row>
    <row r="153" spans="1:4" x14ac:dyDescent="0.25">
      <c r="A153" t="s">
        <v>249</v>
      </c>
      <c r="B153" t="s">
        <v>48</v>
      </c>
      <c r="C153" s="14">
        <v>88.533506562815404</v>
      </c>
      <c r="D153" s="15">
        <v>264</v>
      </c>
    </row>
    <row r="154" spans="1:4" x14ac:dyDescent="0.25">
      <c r="A154" t="s">
        <v>250</v>
      </c>
      <c r="B154" t="s">
        <v>48</v>
      </c>
      <c r="C154" s="14">
        <v>90.150619614640931</v>
      </c>
      <c r="D154" s="15">
        <v>288</v>
      </c>
    </row>
    <row r="155" spans="1:4" x14ac:dyDescent="0.25">
      <c r="A155" t="s">
        <v>251</v>
      </c>
      <c r="B155" t="s">
        <v>48</v>
      </c>
      <c r="C155" s="14">
        <v>88.217308003149881</v>
      </c>
      <c r="D155" s="15">
        <v>263</v>
      </c>
    </row>
    <row r="156" spans="1:4" x14ac:dyDescent="0.25">
      <c r="A156" t="s">
        <v>252</v>
      </c>
      <c r="B156" t="s">
        <v>48</v>
      </c>
      <c r="C156" s="14">
        <v>92.702970263017107</v>
      </c>
      <c r="D156" s="15">
        <v>324</v>
      </c>
    </row>
    <row r="157" spans="1:4" x14ac:dyDescent="0.25">
      <c r="A157" t="s">
        <v>253</v>
      </c>
      <c r="B157" t="s">
        <v>48</v>
      </c>
      <c r="C157" s="14">
        <v>78.560531448641356</v>
      </c>
      <c r="D157" s="15">
        <v>137</v>
      </c>
    </row>
    <row r="158" spans="1:4" x14ac:dyDescent="0.25">
      <c r="A158" t="s">
        <v>254</v>
      </c>
      <c r="B158" t="s">
        <v>49</v>
      </c>
      <c r="C158" s="14">
        <v>93.37719148789175</v>
      </c>
      <c r="D158" s="15">
        <v>339</v>
      </c>
    </row>
    <row r="159" spans="1:4" x14ac:dyDescent="0.25">
      <c r="A159" t="s">
        <v>255</v>
      </c>
      <c r="B159" t="s">
        <v>49</v>
      </c>
      <c r="C159" s="14">
        <v>105.15949781335901</v>
      </c>
      <c r="D159" s="15">
        <v>480</v>
      </c>
    </row>
    <row r="160" spans="1:4" x14ac:dyDescent="0.25">
      <c r="A160" t="s">
        <v>256</v>
      </c>
      <c r="B160" t="s">
        <v>49</v>
      </c>
      <c r="C160" s="14">
        <v>108.03357448327776</v>
      </c>
      <c r="D160" s="15">
        <v>498</v>
      </c>
    </row>
    <row r="161" spans="1:4" x14ac:dyDescent="0.25">
      <c r="A161" t="s">
        <v>257</v>
      </c>
      <c r="B161" t="s">
        <v>49</v>
      </c>
      <c r="C161" s="14">
        <v>92.802354632606253</v>
      </c>
      <c r="D161" s="15">
        <v>327</v>
      </c>
    </row>
    <row r="162" spans="1:4" x14ac:dyDescent="0.25">
      <c r="A162" t="s">
        <v>258</v>
      </c>
      <c r="B162" t="s">
        <v>49</v>
      </c>
      <c r="C162" s="14">
        <v>90.953256285644599</v>
      </c>
      <c r="D162" s="15">
        <v>301</v>
      </c>
    </row>
    <row r="163" spans="1:4" x14ac:dyDescent="0.25">
      <c r="A163" t="s">
        <v>71</v>
      </c>
      <c r="B163" t="s">
        <v>49</v>
      </c>
      <c r="C163" s="14">
        <v>103.51743195087769</v>
      </c>
      <c r="D163" s="15">
        <v>463</v>
      </c>
    </row>
    <row r="164" spans="1:4" x14ac:dyDescent="0.25">
      <c r="A164" t="s">
        <v>259</v>
      </c>
      <c r="B164" t="s">
        <v>49</v>
      </c>
      <c r="C164" s="14">
        <v>95.336589141380003</v>
      </c>
      <c r="D164" s="15">
        <v>371</v>
      </c>
    </row>
    <row r="165" spans="1:4" x14ac:dyDescent="0.25">
      <c r="A165" t="s">
        <v>260</v>
      </c>
      <c r="B165" t="s">
        <v>49</v>
      </c>
      <c r="C165" s="14">
        <v>89.525917710657069</v>
      </c>
      <c r="D165" s="15">
        <v>278</v>
      </c>
    </row>
    <row r="166" spans="1:4" x14ac:dyDescent="0.25">
      <c r="A166" t="s">
        <v>261</v>
      </c>
      <c r="B166" t="s">
        <v>49</v>
      </c>
      <c r="C166" s="14">
        <v>86.471045679561485</v>
      </c>
      <c r="D166" s="15">
        <v>240</v>
      </c>
    </row>
    <row r="167" spans="1:4" x14ac:dyDescent="0.25">
      <c r="A167" t="s">
        <v>262</v>
      </c>
      <c r="B167" t="s">
        <v>49</v>
      </c>
      <c r="C167" s="14">
        <v>87.849010845240059</v>
      </c>
      <c r="D167" s="15">
        <v>259</v>
      </c>
    </row>
    <row r="168" spans="1:4" x14ac:dyDescent="0.25">
      <c r="A168" t="s">
        <v>263</v>
      </c>
      <c r="B168" t="s">
        <v>49</v>
      </c>
      <c r="C168" s="14">
        <v>100.82442764375362</v>
      </c>
      <c r="D168" s="15">
        <v>439</v>
      </c>
    </row>
    <row r="169" spans="1:4" x14ac:dyDescent="0.25">
      <c r="A169" t="s">
        <v>264</v>
      </c>
      <c r="B169" t="s">
        <v>50</v>
      </c>
      <c r="C169" s="14">
        <v>96.994023966213732</v>
      </c>
      <c r="D169" s="15">
        <v>389</v>
      </c>
    </row>
    <row r="170" spans="1:4" x14ac:dyDescent="0.25">
      <c r="A170" t="s">
        <v>265</v>
      </c>
      <c r="B170" t="s">
        <v>50</v>
      </c>
      <c r="C170" s="14">
        <v>100.61269048935658</v>
      </c>
      <c r="D170" s="15">
        <v>435</v>
      </c>
    </row>
    <row r="171" spans="1:4" x14ac:dyDescent="0.25">
      <c r="A171" t="s">
        <v>266</v>
      </c>
      <c r="B171" t="s">
        <v>50</v>
      </c>
      <c r="C171" s="14">
        <v>97.506377266807306</v>
      </c>
      <c r="D171" s="15">
        <v>397</v>
      </c>
    </row>
    <row r="172" spans="1:4" x14ac:dyDescent="0.25">
      <c r="A172" t="s">
        <v>267</v>
      </c>
      <c r="B172" t="s">
        <v>50</v>
      </c>
      <c r="C172" s="14">
        <v>90.286471395339802</v>
      </c>
      <c r="D172" s="15">
        <v>294</v>
      </c>
    </row>
    <row r="173" spans="1:4" x14ac:dyDescent="0.25">
      <c r="A173" t="s">
        <v>268</v>
      </c>
      <c r="B173" t="s">
        <v>50</v>
      </c>
      <c r="C173" s="14">
        <v>100.41526086486843</v>
      </c>
      <c r="D173" s="15">
        <v>430</v>
      </c>
    </row>
    <row r="174" spans="1:4" x14ac:dyDescent="0.25">
      <c r="A174" t="s">
        <v>269</v>
      </c>
      <c r="B174" t="s">
        <v>50</v>
      </c>
      <c r="C174" s="14">
        <v>86.581784251288425</v>
      </c>
      <c r="D174" s="15">
        <v>243</v>
      </c>
    </row>
    <row r="175" spans="1:4" x14ac:dyDescent="0.25">
      <c r="A175" t="s">
        <v>270</v>
      </c>
      <c r="B175" t="s">
        <v>50</v>
      </c>
      <c r="C175" s="14">
        <v>79.379308337739701</v>
      </c>
      <c r="D175" s="15">
        <v>147</v>
      </c>
    </row>
    <row r="176" spans="1:4" x14ac:dyDescent="0.25">
      <c r="A176" t="s">
        <v>271</v>
      </c>
      <c r="B176" t="s">
        <v>51</v>
      </c>
      <c r="C176" s="14">
        <v>79.332291639270039</v>
      </c>
      <c r="D176" s="15">
        <v>146</v>
      </c>
    </row>
    <row r="177" spans="1:4" x14ac:dyDescent="0.25">
      <c r="A177" t="s">
        <v>272</v>
      </c>
      <c r="B177" t="s">
        <v>51</v>
      </c>
      <c r="C177" s="14">
        <v>84.105621426642671</v>
      </c>
      <c r="D177" s="15">
        <v>206</v>
      </c>
    </row>
    <row r="178" spans="1:4" x14ac:dyDescent="0.25">
      <c r="A178" t="s">
        <v>273</v>
      </c>
      <c r="B178" t="s">
        <v>51</v>
      </c>
      <c r="C178" s="14">
        <v>54.063404823222037</v>
      </c>
      <c r="D178" s="15">
        <v>14</v>
      </c>
    </row>
    <row r="179" spans="1:4" x14ac:dyDescent="0.25">
      <c r="A179" t="s">
        <v>274</v>
      </c>
      <c r="B179" t="s">
        <v>51</v>
      </c>
      <c r="C179" s="14">
        <v>69.52493855707317</v>
      </c>
      <c r="D179" s="15">
        <v>63</v>
      </c>
    </row>
    <row r="180" spans="1:4" x14ac:dyDescent="0.25">
      <c r="A180" t="s">
        <v>275</v>
      </c>
      <c r="B180" t="s">
        <v>51</v>
      </c>
      <c r="C180" s="14">
        <v>56.733688403685711</v>
      </c>
      <c r="D180" s="15">
        <v>21</v>
      </c>
    </row>
    <row r="181" spans="1:4" x14ac:dyDescent="0.25">
      <c r="A181" t="s">
        <v>276</v>
      </c>
      <c r="B181" t="s">
        <v>51</v>
      </c>
      <c r="C181" s="14">
        <v>68.235423901900617</v>
      </c>
      <c r="D181" s="15">
        <v>59</v>
      </c>
    </row>
    <row r="182" spans="1:4" x14ac:dyDescent="0.25">
      <c r="A182" t="s">
        <v>277</v>
      </c>
      <c r="B182" t="s">
        <v>51</v>
      </c>
      <c r="C182" s="14">
        <v>62.767373890681021</v>
      </c>
      <c r="D182" s="15">
        <v>34</v>
      </c>
    </row>
    <row r="183" spans="1:4" x14ac:dyDescent="0.25">
      <c r="A183" t="s">
        <v>278</v>
      </c>
      <c r="B183" t="s">
        <v>51</v>
      </c>
      <c r="C183" s="14">
        <v>85.366045907353765</v>
      </c>
      <c r="D183" s="15">
        <v>227</v>
      </c>
    </row>
    <row r="184" spans="1:4" x14ac:dyDescent="0.25">
      <c r="A184" t="s">
        <v>279</v>
      </c>
      <c r="B184" t="s">
        <v>51</v>
      </c>
      <c r="C184" s="14">
        <v>56.362849348126197</v>
      </c>
      <c r="D184" s="15">
        <v>19</v>
      </c>
    </row>
    <row r="185" spans="1:4" x14ac:dyDescent="0.25">
      <c r="A185" t="s">
        <v>280</v>
      </c>
      <c r="B185" t="s">
        <v>52</v>
      </c>
      <c r="C185" s="14">
        <v>69.198645077106036</v>
      </c>
      <c r="D185" s="15">
        <v>60</v>
      </c>
    </row>
    <row r="186" spans="1:4" x14ac:dyDescent="0.25">
      <c r="A186" t="s">
        <v>276</v>
      </c>
      <c r="B186" t="s">
        <v>52</v>
      </c>
      <c r="C186" s="14">
        <v>69.73196094011027</v>
      </c>
      <c r="D186" s="15">
        <v>66</v>
      </c>
    </row>
    <row r="187" spans="1:4" x14ac:dyDescent="0.25">
      <c r="A187" t="s">
        <v>281</v>
      </c>
      <c r="B187" t="s">
        <v>52</v>
      </c>
      <c r="C187" s="14">
        <v>84.530833319984254</v>
      </c>
      <c r="D187" s="15">
        <v>216</v>
      </c>
    </row>
    <row r="188" spans="1:4" x14ac:dyDescent="0.25">
      <c r="A188" t="s">
        <v>282</v>
      </c>
      <c r="B188" t="s">
        <v>52</v>
      </c>
      <c r="C188" s="14">
        <v>68.03460981713215</v>
      </c>
      <c r="D188" s="15">
        <v>57</v>
      </c>
    </row>
    <row r="189" spans="1:4" x14ac:dyDescent="0.25">
      <c r="A189" t="s">
        <v>283</v>
      </c>
      <c r="B189" t="s">
        <v>52</v>
      </c>
      <c r="C189" s="14">
        <v>71.050876838168747</v>
      </c>
      <c r="D189" s="15">
        <v>70</v>
      </c>
    </row>
    <row r="190" spans="1:4" x14ac:dyDescent="0.25">
      <c r="A190" t="s">
        <v>284</v>
      </c>
      <c r="B190" t="s">
        <v>52</v>
      </c>
      <c r="C190" s="14">
        <v>87.978460415695679</v>
      </c>
      <c r="D190" s="15">
        <v>261</v>
      </c>
    </row>
    <row r="191" spans="1:4" x14ac:dyDescent="0.25">
      <c r="A191" t="s">
        <v>285</v>
      </c>
      <c r="B191" t="s">
        <v>52</v>
      </c>
      <c r="C191" s="14">
        <v>98.78013965197411</v>
      </c>
      <c r="D191" s="15">
        <v>417</v>
      </c>
    </row>
    <row r="192" spans="1:4" x14ac:dyDescent="0.25">
      <c r="A192" t="s">
        <v>286</v>
      </c>
      <c r="B192" t="s">
        <v>52</v>
      </c>
      <c r="C192" s="14">
        <v>81.032082127693684</v>
      </c>
      <c r="D192" s="15">
        <v>169</v>
      </c>
    </row>
    <row r="193" spans="1:4" x14ac:dyDescent="0.25">
      <c r="A193" t="s">
        <v>287</v>
      </c>
      <c r="B193" t="s">
        <v>53</v>
      </c>
      <c r="C193" s="14">
        <v>104.15929304940964</v>
      </c>
      <c r="D193" s="15">
        <v>471</v>
      </c>
    </row>
    <row r="194" spans="1:4" x14ac:dyDescent="0.25">
      <c r="A194" t="s">
        <v>288</v>
      </c>
      <c r="B194" t="s">
        <v>53</v>
      </c>
      <c r="C194" s="14">
        <v>106.96830267312576</v>
      </c>
      <c r="D194" s="15">
        <v>494</v>
      </c>
    </row>
    <row r="195" spans="1:4" x14ac:dyDescent="0.25">
      <c r="A195" t="s">
        <v>289</v>
      </c>
      <c r="B195" t="s">
        <v>53</v>
      </c>
      <c r="C195" s="14">
        <v>102.84357316859385</v>
      </c>
      <c r="D195" s="15">
        <v>456</v>
      </c>
    </row>
    <row r="196" spans="1:4" x14ac:dyDescent="0.25">
      <c r="A196" t="s">
        <v>290</v>
      </c>
      <c r="B196" t="s">
        <v>53</v>
      </c>
      <c r="C196" s="14">
        <v>127.33012588774203</v>
      </c>
      <c r="D196" s="15">
        <v>561</v>
      </c>
    </row>
    <row r="197" spans="1:4" x14ac:dyDescent="0.25">
      <c r="A197" t="s">
        <v>291</v>
      </c>
      <c r="B197" t="s">
        <v>53</v>
      </c>
      <c r="C197" s="14">
        <v>88.997589395936387</v>
      </c>
      <c r="D197" s="15">
        <v>269</v>
      </c>
    </row>
    <row r="198" spans="1:4" x14ac:dyDescent="0.25">
      <c r="A198" t="s">
        <v>292</v>
      </c>
      <c r="B198" t="s">
        <v>53</v>
      </c>
      <c r="C198" s="14">
        <v>144.60756087123173</v>
      </c>
      <c r="D198" s="15">
        <v>565</v>
      </c>
    </row>
    <row r="199" spans="1:4" x14ac:dyDescent="0.25">
      <c r="A199" t="s">
        <v>181</v>
      </c>
      <c r="B199" t="s">
        <v>53</v>
      </c>
      <c r="C199" s="14">
        <v>122.32121380273385</v>
      </c>
      <c r="D199" s="15">
        <v>550</v>
      </c>
    </row>
    <row r="200" spans="1:4" x14ac:dyDescent="0.25">
      <c r="A200" t="s">
        <v>293</v>
      </c>
      <c r="B200" t="s">
        <v>53</v>
      </c>
      <c r="C200" s="14">
        <v>63.212949202232011</v>
      </c>
      <c r="D200" s="15">
        <v>38</v>
      </c>
    </row>
    <row r="201" spans="1:4" x14ac:dyDescent="0.25">
      <c r="A201" t="s">
        <v>294</v>
      </c>
      <c r="B201" t="s">
        <v>53</v>
      </c>
      <c r="C201" s="14">
        <v>91.137888902343562</v>
      </c>
      <c r="D201" s="15">
        <v>305</v>
      </c>
    </row>
    <row r="202" spans="1:4" x14ac:dyDescent="0.25">
      <c r="A202" t="s">
        <v>295</v>
      </c>
      <c r="B202" t="s">
        <v>53</v>
      </c>
      <c r="C202" s="14">
        <v>112.15922548639838</v>
      </c>
      <c r="D202" s="15">
        <v>515</v>
      </c>
    </row>
    <row r="203" spans="1:4" x14ac:dyDescent="0.25">
      <c r="A203" t="s">
        <v>296</v>
      </c>
      <c r="B203" t="s">
        <v>54</v>
      </c>
      <c r="C203" s="14">
        <v>82.571832239181376</v>
      </c>
      <c r="D203" s="15">
        <v>190</v>
      </c>
    </row>
    <row r="204" spans="1:4" x14ac:dyDescent="0.25">
      <c r="A204" t="s">
        <v>297</v>
      </c>
      <c r="B204" t="s">
        <v>54</v>
      </c>
      <c r="C204" s="14">
        <v>62.418868399405497</v>
      </c>
      <c r="D204" s="15">
        <v>32</v>
      </c>
    </row>
    <row r="205" spans="1:4" x14ac:dyDescent="0.25">
      <c r="A205" t="s">
        <v>298</v>
      </c>
      <c r="B205" t="s">
        <v>54</v>
      </c>
      <c r="C205" s="14">
        <v>62.725252612861084</v>
      </c>
      <c r="D205" s="15">
        <v>33</v>
      </c>
    </row>
    <row r="206" spans="1:4" x14ac:dyDescent="0.25">
      <c r="A206" t="s">
        <v>299</v>
      </c>
      <c r="B206" t="s">
        <v>54</v>
      </c>
      <c r="C206" s="14">
        <v>71.885058161140577</v>
      </c>
      <c r="D206" s="15">
        <v>76</v>
      </c>
    </row>
    <row r="207" spans="1:4" x14ac:dyDescent="0.25">
      <c r="A207" t="s">
        <v>300</v>
      </c>
      <c r="B207" t="s">
        <v>54</v>
      </c>
      <c r="C207" s="14">
        <v>77.689256590085094</v>
      </c>
      <c r="D207" s="15">
        <v>126</v>
      </c>
    </row>
    <row r="208" spans="1:4" x14ac:dyDescent="0.25">
      <c r="A208" t="s">
        <v>301</v>
      </c>
      <c r="B208" t="s">
        <v>54</v>
      </c>
      <c r="C208" s="14">
        <v>70.412493918476017</v>
      </c>
      <c r="D208" s="15">
        <v>68</v>
      </c>
    </row>
    <row r="209" spans="1:4" x14ac:dyDescent="0.25">
      <c r="A209" t="s">
        <v>141</v>
      </c>
      <c r="B209" t="s">
        <v>54</v>
      </c>
      <c r="C209" s="14">
        <v>76.477218276722851</v>
      </c>
      <c r="D209" s="15">
        <v>117</v>
      </c>
    </row>
    <row r="210" spans="1:4" x14ac:dyDescent="0.25">
      <c r="A210" t="s">
        <v>302</v>
      </c>
      <c r="B210" t="s">
        <v>54</v>
      </c>
      <c r="C210" s="14">
        <v>65.626701230466864</v>
      </c>
      <c r="D210" s="15">
        <v>45</v>
      </c>
    </row>
    <row r="211" spans="1:4" x14ac:dyDescent="0.25">
      <c r="A211" t="s">
        <v>303</v>
      </c>
      <c r="B211" t="s">
        <v>54</v>
      </c>
      <c r="C211" s="14">
        <v>72.07051793603074</v>
      </c>
      <c r="D211" s="15">
        <v>80</v>
      </c>
    </row>
    <row r="212" spans="1:4" x14ac:dyDescent="0.25">
      <c r="A212" t="s">
        <v>304</v>
      </c>
      <c r="B212" t="s">
        <v>54</v>
      </c>
      <c r="C212" s="14">
        <v>57.498489605679111</v>
      </c>
      <c r="D212" s="15">
        <v>22</v>
      </c>
    </row>
    <row r="213" spans="1:4" x14ac:dyDescent="0.25">
      <c r="A213" t="s">
        <v>305</v>
      </c>
      <c r="B213" t="s">
        <v>54</v>
      </c>
      <c r="C213" s="14">
        <v>82.587117441433264</v>
      </c>
      <c r="D213" s="15">
        <v>191</v>
      </c>
    </row>
    <row r="214" spans="1:4" x14ac:dyDescent="0.25">
      <c r="A214" t="s">
        <v>306</v>
      </c>
      <c r="B214" t="s">
        <v>54</v>
      </c>
      <c r="C214" s="14">
        <v>87.109899304319669</v>
      </c>
      <c r="D214" s="15">
        <v>252</v>
      </c>
    </row>
    <row r="215" spans="1:4" x14ac:dyDescent="0.25">
      <c r="A215" t="s">
        <v>307</v>
      </c>
      <c r="B215" t="s">
        <v>55</v>
      </c>
      <c r="C215" s="14">
        <v>98.011668236509081</v>
      </c>
      <c r="D215" s="15">
        <v>405</v>
      </c>
    </row>
    <row r="216" spans="1:4" x14ac:dyDescent="0.25">
      <c r="A216" t="s">
        <v>308</v>
      </c>
      <c r="B216" t="s">
        <v>55</v>
      </c>
      <c r="C216" s="14">
        <v>51.477184964940093</v>
      </c>
      <c r="D216" s="15">
        <v>10</v>
      </c>
    </row>
    <row r="217" spans="1:4" x14ac:dyDescent="0.25">
      <c r="A217" t="s">
        <v>309</v>
      </c>
      <c r="B217" t="s">
        <v>55</v>
      </c>
      <c r="C217" s="14">
        <v>105.70594591700629</v>
      </c>
      <c r="D217" s="15">
        <v>482</v>
      </c>
    </row>
    <row r="218" spans="1:4" x14ac:dyDescent="0.25">
      <c r="A218" t="s">
        <v>310</v>
      </c>
      <c r="B218" t="s">
        <v>55</v>
      </c>
      <c r="C218" s="14">
        <v>90.735190766201271</v>
      </c>
      <c r="D218" s="15">
        <v>299</v>
      </c>
    </row>
    <row r="219" spans="1:4" x14ac:dyDescent="0.25">
      <c r="A219" t="s">
        <v>311</v>
      </c>
      <c r="B219" t="s">
        <v>55</v>
      </c>
      <c r="C219" s="14">
        <v>79.383392723364238</v>
      </c>
      <c r="D219" s="15">
        <v>148</v>
      </c>
    </row>
    <row r="220" spans="1:4" x14ac:dyDescent="0.25">
      <c r="A220" t="s">
        <v>312</v>
      </c>
      <c r="B220" t="s">
        <v>55</v>
      </c>
      <c r="C220" s="14">
        <v>96.480020444211448</v>
      </c>
      <c r="D220" s="15">
        <v>380</v>
      </c>
    </row>
    <row r="221" spans="1:4" x14ac:dyDescent="0.25">
      <c r="A221" t="s">
        <v>313</v>
      </c>
      <c r="B221" t="s">
        <v>55</v>
      </c>
      <c r="C221" s="14">
        <v>94.540898718102966</v>
      </c>
      <c r="D221" s="15">
        <v>361</v>
      </c>
    </row>
    <row r="222" spans="1:4" x14ac:dyDescent="0.25">
      <c r="A222" t="s">
        <v>314</v>
      </c>
      <c r="B222" t="s">
        <v>55</v>
      </c>
      <c r="C222" s="14">
        <v>100.53015825871566</v>
      </c>
      <c r="D222" s="15">
        <v>431</v>
      </c>
    </row>
    <row r="223" spans="1:4" x14ac:dyDescent="0.25">
      <c r="A223" t="s">
        <v>315</v>
      </c>
      <c r="B223" t="s">
        <v>55</v>
      </c>
      <c r="C223" s="14">
        <v>83.709134340975226</v>
      </c>
      <c r="D223" s="15">
        <v>203</v>
      </c>
    </row>
    <row r="224" spans="1:4" x14ac:dyDescent="0.25">
      <c r="A224" t="s">
        <v>316</v>
      </c>
      <c r="B224" t="s">
        <v>55</v>
      </c>
      <c r="C224" s="14">
        <v>82.464884284893685</v>
      </c>
      <c r="D224" s="15">
        <v>187</v>
      </c>
    </row>
    <row r="225" spans="1:4" x14ac:dyDescent="0.25">
      <c r="A225" t="s">
        <v>317</v>
      </c>
      <c r="B225" t="s">
        <v>55</v>
      </c>
      <c r="C225" s="14">
        <v>101.09367767523156</v>
      </c>
      <c r="D225" s="15">
        <v>441</v>
      </c>
    </row>
    <row r="226" spans="1:4" x14ac:dyDescent="0.25">
      <c r="A226" t="s">
        <v>284</v>
      </c>
      <c r="B226" t="s">
        <v>55</v>
      </c>
      <c r="C226" s="14">
        <v>88.116224367349844</v>
      </c>
      <c r="D226" s="15">
        <v>262</v>
      </c>
    </row>
    <row r="227" spans="1:4" x14ac:dyDescent="0.25">
      <c r="A227" t="s">
        <v>318</v>
      </c>
      <c r="B227" t="s">
        <v>55</v>
      </c>
      <c r="C227" s="14">
        <v>92.887352164915512</v>
      </c>
      <c r="D227" s="15">
        <v>329</v>
      </c>
    </row>
    <row r="228" spans="1:4" x14ac:dyDescent="0.25">
      <c r="A228" t="s">
        <v>319</v>
      </c>
      <c r="B228" t="s">
        <v>55</v>
      </c>
      <c r="C228" s="14">
        <v>97.596200849523058</v>
      </c>
      <c r="D228" s="15">
        <v>399</v>
      </c>
    </row>
    <row r="229" spans="1:4" x14ac:dyDescent="0.25">
      <c r="A229" t="s">
        <v>320</v>
      </c>
      <c r="B229" t="s">
        <v>55</v>
      </c>
      <c r="C229" s="14">
        <v>74.85011087141055</v>
      </c>
      <c r="D229" s="15">
        <v>102</v>
      </c>
    </row>
    <row r="230" spans="1:4" x14ac:dyDescent="0.25">
      <c r="A230" t="s">
        <v>321</v>
      </c>
      <c r="B230" t="s">
        <v>55</v>
      </c>
      <c r="C230" s="14">
        <v>87.343080992930879</v>
      </c>
      <c r="D230" s="15">
        <v>256</v>
      </c>
    </row>
    <row r="231" spans="1:4" x14ac:dyDescent="0.25">
      <c r="A231" t="s">
        <v>322</v>
      </c>
      <c r="B231" t="s">
        <v>56</v>
      </c>
      <c r="C231" s="14">
        <v>82.910000026870321</v>
      </c>
      <c r="D231" s="15">
        <v>195</v>
      </c>
    </row>
    <row r="232" spans="1:4" x14ac:dyDescent="0.25">
      <c r="A232" t="s">
        <v>323</v>
      </c>
      <c r="B232" t="s">
        <v>56</v>
      </c>
      <c r="C232" s="14">
        <v>80.307609425513775</v>
      </c>
      <c r="D232" s="15">
        <v>157</v>
      </c>
    </row>
    <row r="233" spans="1:4" x14ac:dyDescent="0.25">
      <c r="A233" t="s">
        <v>324</v>
      </c>
      <c r="B233" t="s">
        <v>57</v>
      </c>
      <c r="C233" s="14">
        <v>89.473392421983959</v>
      </c>
      <c r="D233" s="15">
        <v>277</v>
      </c>
    </row>
    <row r="234" spans="1:4" x14ac:dyDescent="0.25">
      <c r="A234" t="s">
        <v>57</v>
      </c>
      <c r="B234" t="s">
        <v>57</v>
      </c>
      <c r="C234" s="14">
        <v>94.354042624151717</v>
      </c>
      <c r="D234" s="15">
        <v>358</v>
      </c>
    </row>
    <row r="235" spans="1:4" x14ac:dyDescent="0.25">
      <c r="A235" t="s">
        <v>325</v>
      </c>
      <c r="B235" t="s">
        <v>57</v>
      </c>
      <c r="C235" s="14">
        <v>83.738578698609317</v>
      </c>
      <c r="D235" s="15">
        <v>204</v>
      </c>
    </row>
    <row r="236" spans="1:4" x14ac:dyDescent="0.25">
      <c r="A236" t="s">
        <v>326</v>
      </c>
      <c r="B236" t="s">
        <v>57</v>
      </c>
      <c r="C236" s="14">
        <v>90.118625183464886</v>
      </c>
      <c r="D236" s="15">
        <v>287</v>
      </c>
    </row>
    <row r="237" spans="1:4" x14ac:dyDescent="0.25">
      <c r="A237" t="s">
        <v>327</v>
      </c>
      <c r="B237" t="s">
        <v>57</v>
      </c>
      <c r="C237" s="14">
        <v>73.779014339079296</v>
      </c>
      <c r="D237" s="15">
        <v>93</v>
      </c>
    </row>
    <row r="238" spans="1:4" x14ac:dyDescent="0.25">
      <c r="A238" t="s">
        <v>108</v>
      </c>
      <c r="B238" t="s">
        <v>57</v>
      </c>
      <c r="C238" s="14">
        <v>84.218077838215379</v>
      </c>
      <c r="D238" s="15">
        <v>207</v>
      </c>
    </row>
    <row r="239" spans="1:4" x14ac:dyDescent="0.25">
      <c r="A239" t="s">
        <v>328</v>
      </c>
      <c r="B239" t="s">
        <v>58</v>
      </c>
      <c r="C239" s="14">
        <v>84.745759126836077</v>
      </c>
      <c r="D239" s="15">
        <v>217</v>
      </c>
    </row>
    <row r="240" spans="1:4" x14ac:dyDescent="0.25">
      <c r="A240" t="s">
        <v>329</v>
      </c>
      <c r="B240" t="s">
        <v>58</v>
      </c>
      <c r="C240" s="14">
        <v>98.203800181170521</v>
      </c>
      <c r="D240" s="15">
        <v>407</v>
      </c>
    </row>
    <row r="241" spans="1:4" x14ac:dyDescent="0.25">
      <c r="A241" t="s">
        <v>330</v>
      </c>
      <c r="B241" t="s">
        <v>58</v>
      </c>
      <c r="C241" s="14">
        <v>70.635426358342542</v>
      </c>
      <c r="D241" s="15">
        <v>69</v>
      </c>
    </row>
    <row r="242" spans="1:4" x14ac:dyDescent="0.25">
      <c r="A242" t="s">
        <v>331</v>
      </c>
      <c r="B242" t="s">
        <v>58</v>
      </c>
      <c r="C242" s="14">
        <v>80.353007698105301</v>
      </c>
      <c r="D242" s="15">
        <v>158</v>
      </c>
    </row>
    <row r="243" spans="1:4" x14ac:dyDescent="0.25">
      <c r="A243" t="s">
        <v>332</v>
      </c>
      <c r="B243" t="s">
        <v>59</v>
      </c>
      <c r="C243" s="14">
        <v>90.229103782865707</v>
      </c>
      <c r="D243" s="15">
        <v>291</v>
      </c>
    </row>
    <row r="244" spans="1:4" x14ac:dyDescent="0.25">
      <c r="A244" t="s">
        <v>333</v>
      </c>
      <c r="B244" t="s">
        <v>59</v>
      </c>
      <c r="C244" s="14">
        <v>81.532094197503596</v>
      </c>
      <c r="D244" s="15">
        <v>178</v>
      </c>
    </row>
    <row r="245" spans="1:4" x14ac:dyDescent="0.25">
      <c r="A245" t="s">
        <v>334</v>
      </c>
      <c r="B245" t="s">
        <v>59</v>
      </c>
      <c r="C245" s="14">
        <v>79.465695043999332</v>
      </c>
      <c r="D245" s="15">
        <v>149</v>
      </c>
    </row>
    <row r="246" spans="1:4" x14ac:dyDescent="0.25">
      <c r="A246" t="s">
        <v>335</v>
      </c>
      <c r="B246" t="s">
        <v>59</v>
      </c>
      <c r="C246" s="14">
        <v>80.828810158574683</v>
      </c>
      <c r="D246" s="15">
        <v>165</v>
      </c>
    </row>
    <row r="247" spans="1:4" x14ac:dyDescent="0.25">
      <c r="A247" t="s">
        <v>336</v>
      </c>
      <c r="B247" t="s">
        <v>60</v>
      </c>
      <c r="C247" s="14">
        <v>120.44360378380492</v>
      </c>
      <c r="D247" s="15">
        <v>547</v>
      </c>
    </row>
    <row r="248" spans="1:4" x14ac:dyDescent="0.25">
      <c r="A248" t="s">
        <v>136</v>
      </c>
      <c r="B248" t="s">
        <v>60</v>
      </c>
      <c r="C248" s="14">
        <v>107.70198695225449</v>
      </c>
      <c r="D248" s="15">
        <v>497</v>
      </c>
    </row>
    <row r="249" spans="1:4" x14ac:dyDescent="0.25">
      <c r="A249" t="s">
        <v>337</v>
      </c>
      <c r="B249" t="s">
        <v>60</v>
      </c>
      <c r="C249" s="14">
        <v>91.511937138675677</v>
      </c>
      <c r="D249" s="15">
        <v>312</v>
      </c>
    </row>
    <row r="250" spans="1:4" x14ac:dyDescent="0.25">
      <c r="A250" t="s">
        <v>338</v>
      </c>
      <c r="B250" t="s">
        <v>60</v>
      </c>
      <c r="C250" s="14">
        <v>93.200830222810623</v>
      </c>
      <c r="D250" s="15">
        <v>337</v>
      </c>
    </row>
    <row r="251" spans="1:4" x14ac:dyDescent="0.25">
      <c r="A251" t="s">
        <v>339</v>
      </c>
      <c r="B251" t="s">
        <v>60</v>
      </c>
      <c r="C251" s="14">
        <v>96.665226013513703</v>
      </c>
      <c r="D251" s="15">
        <v>386</v>
      </c>
    </row>
    <row r="252" spans="1:4" x14ac:dyDescent="0.25">
      <c r="A252" t="s">
        <v>340</v>
      </c>
      <c r="B252" t="s">
        <v>60</v>
      </c>
      <c r="C252" s="14">
        <v>94.139229144597763</v>
      </c>
      <c r="D252" s="15">
        <v>352</v>
      </c>
    </row>
    <row r="253" spans="1:4" x14ac:dyDescent="0.25">
      <c r="A253" t="s">
        <v>341</v>
      </c>
      <c r="B253" t="s">
        <v>61</v>
      </c>
      <c r="C253" s="14">
        <v>67.524374233192731</v>
      </c>
      <c r="D253" s="15">
        <v>56</v>
      </c>
    </row>
    <row r="254" spans="1:4" x14ac:dyDescent="0.25">
      <c r="A254" t="s">
        <v>342</v>
      </c>
      <c r="B254" t="s">
        <v>61</v>
      </c>
      <c r="C254" s="14">
        <v>87.646349077789324</v>
      </c>
      <c r="D254" s="15">
        <v>258</v>
      </c>
    </row>
    <row r="255" spans="1:4" x14ac:dyDescent="0.25">
      <c r="A255" t="s">
        <v>343</v>
      </c>
      <c r="B255" t="s">
        <v>61</v>
      </c>
      <c r="C255" s="14">
        <v>92.725257381146946</v>
      </c>
      <c r="D255" s="15">
        <v>325</v>
      </c>
    </row>
    <row r="256" spans="1:4" x14ac:dyDescent="0.25">
      <c r="A256" t="s">
        <v>70</v>
      </c>
      <c r="B256" t="s">
        <v>61</v>
      </c>
      <c r="C256" s="14">
        <v>93.722492462366574</v>
      </c>
      <c r="D256" s="15">
        <v>346</v>
      </c>
    </row>
    <row r="257" spans="1:4" x14ac:dyDescent="0.25">
      <c r="A257" t="s">
        <v>344</v>
      </c>
      <c r="B257" t="s">
        <v>62</v>
      </c>
      <c r="C257" s="14">
        <v>114.47279632496134</v>
      </c>
      <c r="D257" s="15">
        <v>532</v>
      </c>
    </row>
    <row r="258" spans="1:4" x14ac:dyDescent="0.25">
      <c r="A258" t="s">
        <v>345</v>
      </c>
      <c r="B258" t="s">
        <v>62</v>
      </c>
      <c r="C258" s="14">
        <v>99.995485606518969</v>
      </c>
      <c r="D258" s="15">
        <v>427</v>
      </c>
    </row>
    <row r="259" spans="1:4" x14ac:dyDescent="0.25">
      <c r="A259" t="s">
        <v>346</v>
      </c>
      <c r="B259" t="s">
        <v>63</v>
      </c>
      <c r="C259" s="14">
        <v>58.814098047115067</v>
      </c>
      <c r="D259" s="15">
        <v>26</v>
      </c>
    </row>
    <row r="260" spans="1:4" x14ac:dyDescent="0.25">
      <c r="A260" t="s">
        <v>125</v>
      </c>
      <c r="B260" t="s">
        <v>63</v>
      </c>
      <c r="C260" s="14">
        <v>89.636926037620483</v>
      </c>
      <c r="D260" s="15">
        <v>283</v>
      </c>
    </row>
    <row r="261" spans="1:4" x14ac:dyDescent="0.25">
      <c r="A261" t="s">
        <v>46</v>
      </c>
      <c r="B261" t="s">
        <v>63</v>
      </c>
      <c r="C261" s="14">
        <v>80.535996622212664</v>
      </c>
      <c r="D261" s="15">
        <v>161</v>
      </c>
    </row>
    <row r="262" spans="1:4" x14ac:dyDescent="0.25">
      <c r="A262" t="s">
        <v>347</v>
      </c>
      <c r="B262" t="s">
        <v>63</v>
      </c>
      <c r="C262" s="14">
        <v>74.211337817438277</v>
      </c>
      <c r="D262" s="15">
        <v>94</v>
      </c>
    </row>
    <row r="263" spans="1:4" x14ac:dyDescent="0.25">
      <c r="A263" t="s">
        <v>348</v>
      </c>
      <c r="B263" t="s">
        <v>63</v>
      </c>
      <c r="C263" s="14">
        <v>72.036935595157757</v>
      </c>
      <c r="D263" s="15">
        <v>79</v>
      </c>
    </row>
    <row r="264" spans="1:4" x14ac:dyDescent="0.25">
      <c r="A264" t="s">
        <v>349</v>
      </c>
      <c r="B264" t="s">
        <v>63</v>
      </c>
      <c r="C264" s="14">
        <v>65.532028428366459</v>
      </c>
      <c r="D264" s="15">
        <v>44</v>
      </c>
    </row>
    <row r="265" spans="1:4" x14ac:dyDescent="0.25">
      <c r="A265" t="s">
        <v>350</v>
      </c>
      <c r="B265" t="s">
        <v>63</v>
      </c>
      <c r="C265" s="14">
        <v>84.392517149276031</v>
      </c>
      <c r="D265" s="15">
        <v>213</v>
      </c>
    </row>
    <row r="266" spans="1:4" x14ac:dyDescent="0.25">
      <c r="A266" t="s">
        <v>351</v>
      </c>
      <c r="B266" t="s">
        <v>63</v>
      </c>
      <c r="C266" s="14">
        <v>66.147741542786065</v>
      </c>
      <c r="D266" s="15">
        <v>48</v>
      </c>
    </row>
    <row r="267" spans="1:4" x14ac:dyDescent="0.25">
      <c r="A267" t="s">
        <v>352</v>
      </c>
      <c r="B267" t="s">
        <v>64</v>
      </c>
      <c r="C267" s="14">
        <v>75.144064203670496</v>
      </c>
      <c r="D267" s="15">
        <v>104</v>
      </c>
    </row>
    <row r="268" spans="1:4" x14ac:dyDescent="0.25">
      <c r="A268" t="s">
        <v>353</v>
      </c>
      <c r="B268" t="s">
        <v>64</v>
      </c>
      <c r="C268" s="14">
        <v>82.642318943878934</v>
      </c>
      <c r="D268" s="15">
        <v>192</v>
      </c>
    </row>
    <row r="269" spans="1:4" x14ac:dyDescent="0.25">
      <c r="A269" t="s">
        <v>354</v>
      </c>
      <c r="B269" t="s">
        <v>64</v>
      </c>
      <c r="C269" s="14">
        <v>94.936847926823475</v>
      </c>
      <c r="D269" s="15">
        <v>367</v>
      </c>
    </row>
    <row r="270" spans="1:4" x14ac:dyDescent="0.25">
      <c r="A270" t="s">
        <v>355</v>
      </c>
      <c r="B270" t="s">
        <v>64</v>
      </c>
      <c r="C270" s="14">
        <v>85.55983313740478</v>
      </c>
      <c r="D270" s="15">
        <v>232</v>
      </c>
    </row>
    <row r="271" spans="1:4" x14ac:dyDescent="0.25">
      <c r="A271" t="s">
        <v>356</v>
      </c>
      <c r="B271" t="s">
        <v>64</v>
      </c>
      <c r="C271" s="14">
        <v>69.294473455361953</v>
      </c>
      <c r="D271" s="15">
        <v>61</v>
      </c>
    </row>
    <row r="272" spans="1:4" x14ac:dyDescent="0.25">
      <c r="A272" t="s">
        <v>357</v>
      </c>
      <c r="B272" t="s">
        <v>64</v>
      </c>
      <c r="C272" s="14">
        <v>83.302675481159696</v>
      </c>
      <c r="D272" s="15">
        <v>200</v>
      </c>
    </row>
    <row r="273" spans="1:4" x14ac:dyDescent="0.25">
      <c r="A273" t="s">
        <v>358</v>
      </c>
      <c r="B273" t="s">
        <v>64</v>
      </c>
      <c r="C273" s="14">
        <v>78.258433193937009</v>
      </c>
      <c r="D273" s="15">
        <v>133</v>
      </c>
    </row>
    <row r="274" spans="1:4" x14ac:dyDescent="0.25">
      <c r="A274" t="s">
        <v>359</v>
      </c>
      <c r="B274" t="s">
        <v>64</v>
      </c>
      <c r="C274" s="14">
        <v>88.704890652440412</v>
      </c>
      <c r="D274" s="15">
        <v>266</v>
      </c>
    </row>
    <row r="275" spans="1:4" x14ac:dyDescent="0.25">
      <c r="A275" t="s">
        <v>360</v>
      </c>
      <c r="B275" t="s">
        <v>64</v>
      </c>
      <c r="C275" s="14">
        <v>72.903747482525432</v>
      </c>
      <c r="D275" s="15">
        <v>88</v>
      </c>
    </row>
    <row r="276" spans="1:4" x14ac:dyDescent="0.25">
      <c r="A276" t="s">
        <v>361</v>
      </c>
      <c r="B276" t="s">
        <v>65</v>
      </c>
      <c r="C276" s="14">
        <v>78.162977965265441</v>
      </c>
      <c r="D276" s="15">
        <v>131</v>
      </c>
    </row>
    <row r="277" spans="1:4" x14ac:dyDescent="0.25">
      <c r="A277" t="s">
        <v>362</v>
      </c>
      <c r="B277" t="s">
        <v>65</v>
      </c>
      <c r="C277" s="14">
        <v>96.561867980691176</v>
      </c>
      <c r="D277" s="15">
        <v>383</v>
      </c>
    </row>
    <row r="278" spans="1:4" x14ac:dyDescent="0.25">
      <c r="A278" t="s">
        <v>363</v>
      </c>
      <c r="B278" t="s">
        <v>65</v>
      </c>
      <c r="C278" s="14">
        <v>77.799304609114458</v>
      </c>
      <c r="D278" s="15">
        <v>128</v>
      </c>
    </row>
    <row r="279" spans="1:4" x14ac:dyDescent="0.25">
      <c r="A279" t="s">
        <v>364</v>
      </c>
      <c r="B279" t="s">
        <v>65</v>
      </c>
      <c r="C279" s="14">
        <v>72.293627030910429</v>
      </c>
      <c r="D279" s="15">
        <v>83</v>
      </c>
    </row>
    <row r="280" spans="1:4" x14ac:dyDescent="0.25">
      <c r="A280" t="s">
        <v>365</v>
      </c>
      <c r="B280" t="s">
        <v>65</v>
      </c>
      <c r="C280" s="14">
        <v>89.917797315335747</v>
      </c>
      <c r="D280" s="15">
        <v>285</v>
      </c>
    </row>
    <row r="281" spans="1:4" x14ac:dyDescent="0.25">
      <c r="A281" t="s">
        <v>366</v>
      </c>
      <c r="B281" t="s">
        <v>65</v>
      </c>
      <c r="C281" s="14">
        <v>102.39933727267004</v>
      </c>
      <c r="D281" s="15">
        <v>452</v>
      </c>
    </row>
    <row r="282" spans="1:4" x14ac:dyDescent="0.25">
      <c r="A282" t="s">
        <v>221</v>
      </c>
      <c r="B282" t="s">
        <v>65</v>
      </c>
      <c r="C282" s="14">
        <v>77.784620337337145</v>
      </c>
      <c r="D282" s="15">
        <v>127</v>
      </c>
    </row>
    <row r="283" spans="1:4" x14ac:dyDescent="0.25">
      <c r="A283" t="s">
        <v>367</v>
      </c>
      <c r="B283" t="s">
        <v>65</v>
      </c>
      <c r="C283" s="14">
        <v>77.213704090953797</v>
      </c>
      <c r="D283" s="15">
        <v>120</v>
      </c>
    </row>
    <row r="284" spans="1:4" x14ac:dyDescent="0.25">
      <c r="A284" t="s">
        <v>368</v>
      </c>
      <c r="B284" t="s">
        <v>65</v>
      </c>
      <c r="C284" s="14">
        <v>89.073651341925171</v>
      </c>
      <c r="D284" s="15">
        <v>270</v>
      </c>
    </row>
    <row r="285" spans="1:4" x14ac:dyDescent="0.25">
      <c r="A285" t="s">
        <v>369</v>
      </c>
      <c r="B285" t="s">
        <v>65</v>
      </c>
      <c r="C285" s="14">
        <v>115.05879241460862</v>
      </c>
      <c r="D285" s="15">
        <v>536</v>
      </c>
    </row>
    <row r="286" spans="1:4" x14ac:dyDescent="0.25">
      <c r="A286" t="s">
        <v>370</v>
      </c>
      <c r="B286" t="s">
        <v>65</v>
      </c>
      <c r="C286" s="14">
        <v>90.607009058172636</v>
      </c>
      <c r="D286" s="15">
        <v>298</v>
      </c>
    </row>
    <row r="287" spans="1:4" x14ac:dyDescent="0.25">
      <c r="A287" t="s">
        <v>371</v>
      </c>
      <c r="B287" t="s">
        <v>65</v>
      </c>
      <c r="C287" s="14">
        <v>83.161698284757136</v>
      </c>
      <c r="D287" s="15">
        <v>198</v>
      </c>
    </row>
    <row r="288" spans="1:4" x14ac:dyDescent="0.25">
      <c r="A288" t="s">
        <v>372</v>
      </c>
      <c r="B288" t="s">
        <v>65</v>
      </c>
      <c r="C288" s="14">
        <v>80.97331003956208</v>
      </c>
      <c r="D288" s="15">
        <v>168</v>
      </c>
    </row>
    <row r="289" spans="1:4" x14ac:dyDescent="0.25">
      <c r="A289" t="s">
        <v>373</v>
      </c>
      <c r="B289" t="s">
        <v>65</v>
      </c>
      <c r="C289" s="14">
        <v>72.025367931330592</v>
      </c>
      <c r="D289" s="15">
        <v>78</v>
      </c>
    </row>
    <row r="290" spans="1:4" x14ac:dyDescent="0.25">
      <c r="A290" t="s">
        <v>374</v>
      </c>
      <c r="B290" t="s">
        <v>66</v>
      </c>
      <c r="C290" s="14">
        <v>101.00059531548686</v>
      </c>
      <c r="D290" s="15">
        <v>440</v>
      </c>
    </row>
    <row r="291" spans="1:4" x14ac:dyDescent="0.25">
      <c r="A291" t="s">
        <v>375</v>
      </c>
      <c r="B291" t="s">
        <v>66</v>
      </c>
      <c r="C291" s="14">
        <v>88.898592868917234</v>
      </c>
      <c r="D291" s="15">
        <v>268</v>
      </c>
    </row>
    <row r="292" spans="1:4" x14ac:dyDescent="0.25">
      <c r="A292" t="s">
        <v>376</v>
      </c>
      <c r="B292" t="s">
        <v>66</v>
      </c>
      <c r="C292" s="14">
        <v>102.09173019379406</v>
      </c>
      <c r="D292" s="15">
        <v>449</v>
      </c>
    </row>
    <row r="293" spans="1:4" x14ac:dyDescent="0.25">
      <c r="A293" t="s">
        <v>377</v>
      </c>
      <c r="B293" t="s">
        <v>66</v>
      </c>
      <c r="C293" s="14">
        <v>93.625311914645636</v>
      </c>
      <c r="D293" s="15">
        <v>344</v>
      </c>
    </row>
    <row r="294" spans="1:4" x14ac:dyDescent="0.25">
      <c r="A294" t="s">
        <v>378</v>
      </c>
      <c r="B294" t="s">
        <v>67</v>
      </c>
      <c r="C294" s="14">
        <v>75.576871658339158</v>
      </c>
      <c r="D294" s="15">
        <v>109</v>
      </c>
    </row>
    <row r="295" spans="1:4" x14ac:dyDescent="0.25">
      <c r="A295" t="s">
        <v>379</v>
      </c>
      <c r="B295" t="s">
        <v>67</v>
      </c>
      <c r="C295" s="14">
        <v>69.4788618679016</v>
      </c>
      <c r="D295" s="15">
        <v>62</v>
      </c>
    </row>
    <row r="296" spans="1:4" x14ac:dyDescent="0.25">
      <c r="A296" t="s">
        <v>380</v>
      </c>
      <c r="B296" t="s">
        <v>67</v>
      </c>
      <c r="C296" s="14">
        <v>64.129230904192909</v>
      </c>
      <c r="D296" s="15">
        <v>40</v>
      </c>
    </row>
    <row r="297" spans="1:4" x14ac:dyDescent="0.25">
      <c r="A297" t="s">
        <v>381</v>
      </c>
      <c r="B297" t="s">
        <v>67</v>
      </c>
      <c r="C297" s="14">
        <v>71.478748700837571</v>
      </c>
      <c r="D297" s="15">
        <v>75</v>
      </c>
    </row>
    <row r="298" spans="1:4" x14ac:dyDescent="0.25">
      <c r="A298" t="s">
        <v>382</v>
      </c>
      <c r="B298" t="s">
        <v>67</v>
      </c>
      <c r="C298" s="14">
        <v>74.422423534646512</v>
      </c>
      <c r="D298" s="15">
        <v>97</v>
      </c>
    </row>
    <row r="299" spans="1:4" x14ac:dyDescent="0.25">
      <c r="A299" t="s">
        <v>383</v>
      </c>
      <c r="B299" t="s">
        <v>67</v>
      </c>
      <c r="C299" s="14">
        <v>78.413429116712081</v>
      </c>
      <c r="D299" s="15">
        <v>134</v>
      </c>
    </row>
    <row r="300" spans="1:4" x14ac:dyDescent="0.25">
      <c r="A300" t="s">
        <v>384</v>
      </c>
      <c r="B300" t="s">
        <v>67</v>
      </c>
      <c r="C300" s="14">
        <v>97.535292091887825</v>
      </c>
      <c r="D300" s="15">
        <v>398</v>
      </c>
    </row>
    <row r="301" spans="1:4" x14ac:dyDescent="0.25">
      <c r="A301" t="s">
        <v>385</v>
      </c>
      <c r="B301" t="s">
        <v>67</v>
      </c>
      <c r="C301" s="14">
        <v>71.308370971784043</v>
      </c>
      <c r="D301" s="15">
        <v>72</v>
      </c>
    </row>
    <row r="302" spans="1:4" x14ac:dyDescent="0.25">
      <c r="A302" t="s">
        <v>386</v>
      </c>
      <c r="B302" t="s">
        <v>67</v>
      </c>
      <c r="C302" s="14">
        <v>80.762139180043732</v>
      </c>
      <c r="D302" s="15">
        <v>163</v>
      </c>
    </row>
    <row r="303" spans="1:4" x14ac:dyDescent="0.25">
      <c r="A303" t="s">
        <v>387</v>
      </c>
      <c r="B303" t="s">
        <v>67</v>
      </c>
      <c r="C303" s="14">
        <v>66.248520447925856</v>
      </c>
      <c r="D303" s="15">
        <v>49</v>
      </c>
    </row>
    <row r="304" spans="1:4" x14ac:dyDescent="0.25">
      <c r="A304" t="s">
        <v>388</v>
      </c>
      <c r="B304" t="s">
        <v>67</v>
      </c>
      <c r="C304" s="14">
        <v>75.603799531859011</v>
      </c>
      <c r="D304" s="15">
        <v>110</v>
      </c>
    </row>
    <row r="305" spans="1:4" x14ac:dyDescent="0.25">
      <c r="A305" t="s">
        <v>389</v>
      </c>
      <c r="B305" t="s">
        <v>67</v>
      </c>
      <c r="C305" s="14">
        <v>67.017793839806814</v>
      </c>
      <c r="D305" s="15">
        <v>54</v>
      </c>
    </row>
    <row r="306" spans="1:4" x14ac:dyDescent="0.25">
      <c r="A306" t="s">
        <v>390</v>
      </c>
      <c r="B306" t="s">
        <v>67</v>
      </c>
      <c r="C306" s="14">
        <v>82.544273671528131</v>
      </c>
      <c r="D306" s="15">
        <v>188</v>
      </c>
    </row>
    <row r="307" spans="1:4" x14ac:dyDescent="0.25">
      <c r="A307" t="s">
        <v>391</v>
      </c>
      <c r="B307" t="s">
        <v>67</v>
      </c>
      <c r="C307" s="14">
        <v>58.487400462770395</v>
      </c>
      <c r="D307" s="15">
        <v>25</v>
      </c>
    </row>
    <row r="308" spans="1:4" x14ac:dyDescent="0.25">
      <c r="A308" t="s">
        <v>392</v>
      </c>
      <c r="B308" t="s">
        <v>67</v>
      </c>
      <c r="C308" s="14">
        <v>92.387611369937375</v>
      </c>
      <c r="D308" s="15">
        <v>322</v>
      </c>
    </row>
    <row r="309" spans="1:4" x14ac:dyDescent="0.25">
      <c r="A309" t="s">
        <v>393</v>
      </c>
      <c r="B309" t="s">
        <v>67</v>
      </c>
      <c r="C309" s="14">
        <v>58.071034019889822</v>
      </c>
      <c r="D309" s="15">
        <v>24</v>
      </c>
    </row>
    <row r="310" spans="1:4" x14ac:dyDescent="0.25">
      <c r="A310" t="s">
        <v>394</v>
      </c>
      <c r="B310" t="s">
        <v>68</v>
      </c>
      <c r="C310" s="14">
        <v>106.96410442902283</v>
      </c>
      <c r="D310" s="15">
        <v>493</v>
      </c>
    </row>
    <row r="311" spans="1:4" x14ac:dyDescent="0.25">
      <c r="A311" t="s">
        <v>395</v>
      </c>
      <c r="B311" t="s">
        <v>68</v>
      </c>
      <c r="C311" s="14">
        <v>98.710415152092637</v>
      </c>
      <c r="D311" s="15">
        <v>416</v>
      </c>
    </row>
    <row r="312" spans="1:4" x14ac:dyDescent="0.25">
      <c r="A312" t="s">
        <v>396</v>
      </c>
      <c r="B312" t="s">
        <v>68</v>
      </c>
      <c r="C312" s="14">
        <v>82.453095513874899</v>
      </c>
      <c r="D312" s="15">
        <v>186</v>
      </c>
    </row>
    <row r="313" spans="1:4" x14ac:dyDescent="0.25">
      <c r="A313" t="s">
        <v>397</v>
      </c>
      <c r="B313" t="s">
        <v>68</v>
      </c>
      <c r="C313" s="14">
        <v>51.790567195023229</v>
      </c>
      <c r="D313" s="15">
        <v>11</v>
      </c>
    </row>
    <row r="314" spans="1:4" x14ac:dyDescent="0.25">
      <c r="A314" t="s">
        <v>398</v>
      </c>
      <c r="B314" t="s">
        <v>68</v>
      </c>
      <c r="C314" s="14">
        <v>59.562216236573732</v>
      </c>
      <c r="D314" s="15">
        <v>29</v>
      </c>
    </row>
    <row r="315" spans="1:4" x14ac:dyDescent="0.25">
      <c r="A315" t="s">
        <v>399</v>
      </c>
      <c r="B315" t="s">
        <v>68</v>
      </c>
      <c r="C315" s="14">
        <v>56.079659661007568</v>
      </c>
      <c r="D315" s="15">
        <v>18</v>
      </c>
    </row>
    <row r="316" spans="1:4" x14ac:dyDescent="0.25">
      <c r="A316" t="s">
        <v>400</v>
      </c>
      <c r="B316" t="s">
        <v>68</v>
      </c>
      <c r="C316" s="14">
        <v>85.406535173865507</v>
      </c>
      <c r="D316" s="15">
        <v>228</v>
      </c>
    </row>
    <row r="317" spans="1:4" x14ac:dyDescent="0.25">
      <c r="A317" t="s">
        <v>401</v>
      </c>
      <c r="B317" t="s">
        <v>68</v>
      </c>
      <c r="C317" s="14">
        <v>74.506635863822623</v>
      </c>
      <c r="D317" s="15">
        <v>98</v>
      </c>
    </row>
    <row r="318" spans="1:4" x14ac:dyDescent="0.25">
      <c r="A318" t="s">
        <v>402</v>
      </c>
      <c r="B318" t="s">
        <v>68</v>
      </c>
      <c r="C318" s="14">
        <v>109.93697725556231</v>
      </c>
      <c r="D318" s="15">
        <v>507</v>
      </c>
    </row>
    <row r="319" spans="1:4" x14ac:dyDescent="0.25">
      <c r="A319" t="s">
        <v>403</v>
      </c>
      <c r="B319" t="s">
        <v>69</v>
      </c>
      <c r="C319" s="14">
        <v>94.753629588162894</v>
      </c>
      <c r="D319" s="15">
        <v>364</v>
      </c>
    </row>
    <row r="320" spans="1:4" x14ac:dyDescent="0.25">
      <c r="A320" t="s">
        <v>404</v>
      </c>
      <c r="B320" t="s">
        <v>69</v>
      </c>
      <c r="C320" s="14">
        <v>102.89007667820118</v>
      </c>
      <c r="D320" s="15">
        <v>457</v>
      </c>
    </row>
    <row r="321" spans="1:4" x14ac:dyDescent="0.25">
      <c r="A321" t="s">
        <v>405</v>
      </c>
      <c r="B321" t="s">
        <v>69</v>
      </c>
      <c r="C321" s="14">
        <v>84.764652971494712</v>
      </c>
      <c r="D321" s="15">
        <v>218</v>
      </c>
    </row>
    <row r="322" spans="1:4" x14ac:dyDescent="0.25">
      <c r="A322" t="s">
        <v>406</v>
      </c>
      <c r="B322" t="s">
        <v>70</v>
      </c>
      <c r="C322" s="14">
        <v>87.911401277385494</v>
      </c>
      <c r="D322" s="15">
        <v>260</v>
      </c>
    </row>
    <row r="323" spans="1:4" x14ac:dyDescent="0.25">
      <c r="A323" t="s">
        <v>208</v>
      </c>
      <c r="B323" t="s">
        <v>70</v>
      </c>
      <c r="C323" s="14">
        <v>93.107626404825197</v>
      </c>
      <c r="D323" s="15">
        <v>334</v>
      </c>
    </row>
    <row r="324" spans="1:4" x14ac:dyDescent="0.25">
      <c r="A324" t="s">
        <v>407</v>
      </c>
      <c r="B324" t="s">
        <v>70</v>
      </c>
      <c r="C324" s="14">
        <v>77.974755022341725</v>
      </c>
      <c r="D324" s="15">
        <v>129</v>
      </c>
    </row>
    <row r="325" spans="1:4" x14ac:dyDescent="0.25">
      <c r="A325" t="s">
        <v>408</v>
      </c>
      <c r="B325" t="s">
        <v>70</v>
      </c>
      <c r="C325" s="14">
        <v>69.551591289754256</v>
      </c>
      <c r="D325" s="15">
        <v>64</v>
      </c>
    </row>
    <row r="326" spans="1:4" x14ac:dyDescent="0.25">
      <c r="A326" t="s">
        <v>409</v>
      </c>
      <c r="B326" t="s">
        <v>70</v>
      </c>
      <c r="C326" s="14">
        <v>92.972748891953003</v>
      </c>
      <c r="D326" s="15">
        <v>331</v>
      </c>
    </row>
    <row r="327" spans="1:4" x14ac:dyDescent="0.25">
      <c r="A327" t="s">
        <v>410</v>
      </c>
      <c r="B327" t="s">
        <v>70</v>
      </c>
      <c r="C327" s="14">
        <v>92.62780908908897</v>
      </c>
      <c r="D327" s="15">
        <v>323</v>
      </c>
    </row>
    <row r="328" spans="1:4" x14ac:dyDescent="0.25">
      <c r="A328" t="s">
        <v>411</v>
      </c>
      <c r="B328" t="s">
        <v>70</v>
      </c>
      <c r="C328" s="14">
        <v>72.334276095182602</v>
      </c>
      <c r="D328" s="15">
        <v>84</v>
      </c>
    </row>
    <row r="329" spans="1:4" x14ac:dyDescent="0.25">
      <c r="A329" t="s">
        <v>412</v>
      </c>
      <c r="B329" t="s">
        <v>70</v>
      </c>
      <c r="C329" s="14">
        <v>74.68071671710959</v>
      </c>
      <c r="D329" s="15">
        <v>100</v>
      </c>
    </row>
    <row r="330" spans="1:4" x14ac:dyDescent="0.25">
      <c r="A330" t="s">
        <v>413</v>
      </c>
      <c r="B330" t="s">
        <v>70</v>
      </c>
      <c r="C330" s="14">
        <v>78.536524337545075</v>
      </c>
      <c r="D330" s="15">
        <v>136</v>
      </c>
    </row>
    <row r="331" spans="1:4" x14ac:dyDescent="0.25">
      <c r="A331" t="s">
        <v>414</v>
      </c>
      <c r="B331" t="s">
        <v>70</v>
      </c>
      <c r="C331" s="14">
        <v>93.427769096872979</v>
      </c>
      <c r="D331" s="15">
        <v>342</v>
      </c>
    </row>
    <row r="332" spans="1:4" x14ac:dyDescent="0.25">
      <c r="A332" t="s">
        <v>415</v>
      </c>
      <c r="B332" t="s">
        <v>70</v>
      </c>
      <c r="C332" s="14">
        <v>76.504873798061766</v>
      </c>
      <c r="D332" s="15">
        <v>118</v>
      </c>
    </row>
    <row r="333" spans="1:4" x14ac:dyDescent="0.25">
      <c r="A333" t="s">
        <v>416</v>
      </c>
      <c r="B333" t="s">
        <v>70</v>
      </c>
      <c r="C333" s="14">
        <v>78.634646541723129</v>
      </c>
      <c r="D333" s="15">
        <v>140</v>
      </c>
    </row>
    <row r="334" spans="1:4" x14ac:dyDescent="0.25">
      <c r="A334" t="s">
        <v>417</v>
      </c>
      <c r="B334" t="s">
        <v>70</v>
      </c>
      <c r="C334" s="14">
        <v>86.020320244658379</v>
      </c>
      <c r="D334" s="15">
        <v>235</v>
      </c>
    </row>
    <row r="335" spans="1:4" x14ac:dyDescent="0.25">
      <c r="A335" t="s">
        <v>418</v>
      </c>
      <c r="B335" t="s">
        <v>70</v>
      </c>
      <c r="C335" s="14">
        <v>40.936270441223762</v>
      </c>
      <c r="D335" s="15">
        <v>2</v>
      </c>
    </row>
    <row r="336" spans="1:4" x14ac:dyDescent="0.25">
      <c r="A336" t="s">
        <v>419</v>
      </c>
      <c r="B336" t="s">
        <v>71</v>
      </c>
      <c r="C336" s="14">
        <v>79.867927424570141</v>
      </c>
      <c r="D336" s="15">
        <v>153</v>
      </c>
    </row>
    <row r="337" spans="1:4" x14ac:dyDescent="0.25">
      <c r="A337" t="s">
        <v>420</v>
      </c>
      <c r="B337" t="s">
        <v>71</v>
      </c>
      <c r="C337" s="14">
        <v>62.863773250183144</v>
      </c>
      <c r="D337" s="15">
        <v>35</v>
      </c>
    </row>
    <row r="338" spans="1:4" x14ac:dyDescent="0.25">
      <c r="A338" t="s">
        <v>421</v>
      </c>
      <c r="B338" t="s">
        <v>71</v>
      </c>
      <c r="C338" s="14">
        <v>53.124120930751175</v>
      </c>
      <c r="D338" s="15">
        <v>12</v>
      </c>
    </row>
    <row r="339" spans="1:4" x14ac:dyDescent="0.25">
      <c r="A339" t="s">
        <v>280</v>
      </c>
      <c r="B339" t="s">
        <v>71</v>
      </c>
      <c r="C339" s="14">
        <v>66.582663822250282</v>
      </c>
      <c r="D339" s="15">
        <v>52</v>
      </c>
    </row>
    <row r="340" spans="1:4" x14ac:dyDescent="0.25">
      <c r="A340" t="s">
        <v>422</v>
      </c>
      <c r="B340" t="s">
        <v>71</v>
      </c>
      <c r="C340" s="14">
        <v>53.711577023201116</v>
      </c>
      <c r="D340" s="15">
        <v>13</v>
      </c>
    </row>
    <row r="341" spans="1:4" x14ac:dyDescent="0.25">
      <c r="A341" t="s">
        <v>69</v>
      </c>
      <c r="B341" t="s">
        <v>71</v>
      </c>
      <c r="C341" s="14">
        <v>72.000658589023445</v>
      </c>
      <c r="D341" s="15">
        <v>77</v>
      </c>
    </row>
    <row r="342" spans="1:4" x14ac:dyDescent="0.25">
      <c r="A342" t="s">
        <v>423</v>
      </c>
      <c r="B342" t="s">
        <v>71</v>
      </c>
      <c r="C342" s="14">
        <v>40.382866012690684</v>
      </c>
      <c r="D342" s="15">
        <v>1</v>
      </c>
    </row>
    <row r="343" spans="1:4" x14ac:dyDescent="0.25">
      <c r="A343" t="s">
        <v>424</v>
      </c>
      <c r="B343" t="s">
        <v>71</v>
      </c>
      <c r="C343" s="14">
        <v>55.982138474598528</v>
      </c>
      <c r="D343" s="15">
        <v>17</v>
      </c>
    </row>
    <row r="344" spans="1:4" x14ac:dyDescent="0.25">
      <c r="A344" t="s">
        <v>425</v>
      </c>
      <c r="B344" t="s">
        <v>71</v>
      </c>
      <c r="C344" s="14">
        <v>57.97241329115711</v>
      </c>
      <c r="D344" s="15">
        <v>23</v>
      </c>
    </row>
    <row r="345" spans="1:4" x14ac:dyDescent="0.25">
      <c r="A345" t="s">
        <v>426</v>
      </c>
      <c r="B345" t="s">
        <v>71</v>
      </c>
      <c r="C345" s="14">
        <v>82.944291557048516</v>
      </c>
      <c r="D345" s="15">
        <v>196</v>
      </c>
    </row>
    <row r="346" spans="1:4" x14ac:dyDescent="0.25">
      <c r="A346" t="s">
        <v>427</v>
      </c>
      <c r="B346" t="s">
        <v>71</v>
      </c>
      <c r="C346" s="14">
        <v>77.380053128978062</v>
      </c>
      <c r="D346" s="15">
        <v>122</v>
      </c>
    </row>
    <row r="347" spans="1:4" x14ac:dyDescent="0.25">
      <c r="A347" t="s">
        <v>428</v>
      </c>
      <c r="B347" t="s">
        <v>71</v>
      </c>
      <c r="C347" s="14">
        <v>44.285365428082841</v>
      </c>
      <c r="D347" s="15">
        <v>5</v>
      </c>
    </row>
    <row r="348" spans="1:4" x14ac:dyDescent="0.25">
      <c r="A348" t="s">
        <v>429</v>
      </c>
      <c r="B348" t="s">
        <v>71</v>
      </c>
      <c r="C348" s="14">
        <v>92.821458157249339</v>
      </c>
      <c r="D348" s="15">
        <v>328</v>
      </c>
    </row>
    <row r="349" spans="1:4" x14ac:dyDescent="0.25">
      <c r="A349" t="s">
        <v>430</v>
      </c>
      <c r="B349" t="s">
        <v>71</v>
      </c>
      <c r="C349" s="14">
        <v>42.080426234949371</v>
      </c>
      <c r="D349" s="15">
        <v>3</v>
      </c>
    </row>
    <row r="350" spans="1:4" x14ac:dyDescent="0.25">
      <c r="A350" t="s">
        <v>431</v>
      </c>
      <c r="B350" t="s">
        <v>71</v>
      </c>
      <c r="C350" s="14">
        <v>48.419244841902568</v>
      </c>
      <c r="D350" s="15">
        <v>7</v>
      </c>
    </row>
    <row r="351" spans="1:4" x14ac:dyDescent="0.25">
      <c r="A351" t="s">
        <v>432</v>
      </c>
      <c r="B351" t="s">
        <v>72</v>
      </c>
      <c r="C351" s="14">
        <v>82.908792475675398</v>
      </c>
      <c r="D351" s="15">
        <v>194</v>
      </c>
    </row>
    <row r="352" spans="1:4" x14ac:dyDescent="0.25">
      <c r="A352" t="s">
        <v>433</v>
      </c>
      <c r="B352" t="s">
        <v>72</v>
      </c>
      <c r="C352" s="14">
        <v>84.371946661910158</v>
      </c>
      <c r="D352" s="15">
        <v>211</v>
      </c>
    </row>
    <row r="353" spans="1:4" x14ac:dyDescent="0.25">
      <c r="A353" t="s">
        <v>434</v>
      </c>
      <c r="B353" t="s">
        <v>72</v>
      </c>
      <c r="C353" s="14">
        <v>81.048311337134905</v>
      </c>
      <c r="D353" s="15">
        <v>170</v>
      </c>
    </row>
    <row r="354" spans="1:4" x14ac:dyDescent="0.25">
      <c r="A354" t="s">
        <v>435</v>
      </c>
      <c r="B354" t="s">
        <v>72</v>
      </c>
      <c r="C354" s="14">
        <v>75.682803321008038</v>
      </c>
      <c r="D354" s="15">
        <v>111</v>
      </c>
    </row>
    <row r="355" spans="1:4" x14ac:dyDescent="0.25">
      <c r="A355" t="s">
        <v>436</v>
      </c>
      <c r="B355" t="s">
        <v>72</v>
      </c>
      <c r="C355" s="14">
        <v>85.044901993405034</v>
      </c>
      <c r="D355" s="15">
        <v>225</v>
      </c>
    </row>
    <row r="356" spans="1:4" x14ac:dyDescent="0.25">
      <c r="A356" t="s">
        <v>437</v>
      </c>
      <c r="B356" t="s">
        <v>72</v>
      </c>
      <c r="C356" s="14">
        <v>92.211804533760159</v>
      </c>
      <c r="D356" s="15">
        <v>318</v>
      </c>
    </row>
    <row r="357" spans="1:4" x14ac:dyDescent="0.25">
      <c r="A357" t="s">
        <v>438</v>
      </c>
      <c r="B357" t="s">
        <v>73</v>
      </c>
      <c r="C357" s="14">
        <v>124.08787278468513</v>
      </c>
      <c r="D357" s="15">
        <v>553</v>
      </c>
    </row>
    <row r="358" spans="1:4" x14ac:dyDescent="0.25">
      <c r="A358" t="s">
        <v>439</v>
      </c>
      <c r="B358" t="s">
        <v>73</v>
      </c>
      <c r="C358" s="14">
        <v>109.48140861191274</v>
      </c>
      <c r="D358" s="15">
        <v>505</v>
      </c>
    </row>
    <row r="359" spans="1:4" x14ac:dyDescent="0.25">
      <c r="A359" t="s">
        <v>440</v>
      </c>
      <c r="B359" t="s">
        <v>73</v>
      </c>
      <c r="C359" s="14">
        <v>131.39245900645133</v>
      </c>
      <c r="D359" s="15">
        <v>562</v>
      </c>
    </row>
    <row r="360" spans="1:4" x14ac:dyDescent="0.25">
      <c r="A360" t="s">
        <v>441</v>
      </c>
      <c r="B360" t="s">
        <v>74</v>
      </c>
      <c r="C360" s="14">
        <v>93.273785129797318</v>
      </c>
      <c r="D360" s="15">
        <v>338</v>
      </c>
    </row>
    <row r="361" spans="1:4" x14ac:dyDescent="0.25">
      <c r="A361" t="s">
        <v>442</v>
      </c>
      <c r="B361" t="s">
        <v>74</v>
      </c>
      <c r="C361" s="14">
        <v>109.32734008847191</v>
      </c>
      <c r="D361" s="15">
        <v>504</v>
      </c>
    </row>
    <row r="362" spans="1:4" x14ac:dyDescent="0.25">
      <c r="A362" t="s">
        <v>254</v>
      </c>
      <c r="B362" t="s">
        <v>74</v>
      </c>
      <c r="C362" s="14">
        <v>94.334843993565372</v>
      </c>
      <c r="D362" s="15">
        <v>357</v>
      </c>
    </row>
    <row r="363" spans="1:4" x14ac:dyDescent="0.25">
      <c r="A363" t="s">
        <v>443</v>
      </c>
      <c r="B363" t="s">
        <v>74</v>
      </c>
      <c r="C363" s="14">
        <v>97.778572670425703</v>
      </c>
      <c r="D363" s="15">
        <v>403</v>
      </c>
    </row>
    <row r="364" spans="1:4" x14ac:dyDescent="0.25">
      <c r="A364" t="s">
        <v>444</v>
      </c>
      <c r="B364" t="s">
        <v>74</v>
      </c>
      <c r="C364" s="14">
        <v>108.4193519666694</v>
      </c>
      <c r="D364" s="15">
        <v>499</v>
      </c>
    </row>
    <row r="365" spans="1:4" x14ac:dyDescent="0.25">
      <c r="A365" t="s">
        <v>445</v>
      </c>
      <c r="B365" t="s">
        <v>74</v>
      </c>
      <c r="C365" s="14">
        <v>103.49484675937218</v>
      </c>
      <c r="D365" s="15">
        <v>462</v>
      </c>
    </row>
    <row r="366" spans="1:4" x14ac:dyDescent="0.25">
      <c r="A366" t="s">
        <v>446</v>
      </c>
      <c r="B366" t="s">
        <v>75</v>
      </c>
      <c r="C366" s="14">
        <v>66.779679629215664</v>
      </c>
      <c r="D366" s="15">
        <v>53</v>
      </c>
    </row>
    <row r="367" spans="1:4" x14ac:dyDescent="0.25">
      <c r="A367" t="s">
        <v>447</v>
      </c>
      <c r="B367" t="s">
        <v>75</v>
      </c>
      <c r="C367" s="14">
        <v>102.91137331878744</v>
      </c>
      <c r="D367" s="15">
        <v>458</v>
      </c>
    </row>
    <row r="368" spans="1:4" x14ac:dyDescent="0.25">
      <c r="A368" t="s">
        <v>448</v>
      </c>
      <c r="B368" t="s">
        <v>76</v>
      </c>
      <c r="C368" s="14">
        <v>86.530313077223582</v>
      </c>
      <c r="D368" s="15">
        <v>241</v>
      </c>
    </row>
    <row r="369" spans="1:4" x14ac:dyDescent="0.25">
      <c r="A369" t="s">
        <v>449</v>
      </c>
      <c r="B369" t="s">
        <v>76</v>
      </c>
      <c r="C369" s="14">
        <v>91.652843279059198</v>
      </c>
      <c r="D369" s="15">
        <v>314</v>
      </c>
    </row>
    <row r="370" spans="1:4" x14ac:dyDescent="0.25">
      <c r="A370" t="s">
        <v>450</v>
      </c>
      <c r="B370" t="s">
        <v>76</v>
      </c>
      <c r="C370" s="14">
        <v>99.023143452861177</v>
      </c>
      <c r="D370" s="15">
        <v>423</v>
      </c>
    </row>
    <row r="371" spans="1:4" x14ac:dyDescent="0.25">
      <c r="A371" t="s">
        <v>451</v>
      </c>
      <c r="B371" t="s">
        <v>76</v>
      </c>
      <c r="C371" s="14">
        <v>85.474389479333126</v>
      </c>
      <c r="D371" s="15">
        <v>231</v>
      </c>
    </row>
    <row r="372" spans="1:4" x14ac:dyDescent="0.25">
      <c r="A372" t="s">
        <v>452</v>
      </c>
      <c r="B372" t="s">
        <v>76</v>
      </c>
      <c r="C372" s="14">
        <v>92.101097441569181</v>
      </c>
      <c r="D372" s="15">
        <v>316</v>
      </c>
    </row>
    <row r="373" spans="1:4" x14ac:dyDescent="0.25">
      <c r="A373" t="s">
        <v>453</v>
      </c>
      <c r="B373" t="s">
        <v>76</v>
      </c>
      <c r="C373" s="14">
        <v>93.628572565420598</v>
      </c>
      <c r="D373" s="15">
        <v>345</v>
      </c>
    </row>
    <row r="374" spans="1:4" x14ac:dyDescent="0.25">
      <c r="A374" t="s">
        <v>454</v>
      </c>
      <c r="B374" t="s">
        <v>76</v>
      </c>
      <c r="C374" s="14">
        <v>93.382111207400044</v>
      </c>
      <c r="D374" s="15">
        <v>340</v>
      </c>
    </row>
    <row r="375" spans="1:4" x14ac:dyDescent="0.25">
      <c r="A375" t="s">
        <v>455</v>
      </c>
      <c r="B375" t="s">
        <v>76</v>
      </c>
      <c r="C375" s="14">
        <v>77.551898452385757</v>
      </c>
      <c r="D375" s="15">
        <v>124</v>
      </c>
    </row>
    <row r="376" spans="1:4" x14ac:dyDescent="0.25">
      <c r="A376" t="s">
        <v>456</v>
      </c>
      <c r="B376" t="s">
        <v>76</v>
      </c>
      <c r="C376" s="14">
        <v>80.961415709902099</v>
      </c>
      <c r="D376" s="15">
        <v>167</v>
      </c>
    </row>
    <row r="377" spans="1:4" x14ac:dyDescent="0.25">
      <c r="A377" t="s">
        <v>457</v>
      </c>
      <c r="B377" t="s">
        <v>76</v>
      </c>
      <c r="C377" s="14">
        <v>94.03562942205096</v>
      </c>
      <c r="D377" s="15">
        <v>350</v>
      </c>
    </row>
    <row r="378" spans="1:4" x14ac:dyDescent="0.25">
      <c r="A378" t="s">
        <v>458</v>
      </c>
      <c r="B378" t="s">
        <v>76</v>
      </c>
      <c r="C378" s="14">
        <v>97.640260771364439</v>
      </c>
      <c r="D378" s="15">
        <v>401</v>
      </c>
    </row>
    <row r="379" spans="1:4" x14ac:dyDescent="0.25">
      <c r="A379" t="s">
        <v>459</v>
      </c>
      <c r="B379" t="s">
        <v>77</v>
      </c>
      <c r="C379" s="14">
        <v>102.60250492733681</v>
      </c>
      <c r="D379" s="15">
        <v>454</v>
      </c>
    </row>
    <row r="380" spans="1:4" x14ac:dyDescent="0.25">
      <c r="A380" t="s">
        <v>460</v>
      </c>
      <c r="B380" t="s">
        <v>77</v>
      </c>
      <c r="C380" s="14">
        <v>86.910077853347573</v>
      </c>
      <c r="D380" s="15">
        <v>249</v>
      </c>
    </row>
    <row r="381" spans="1:4" x14ac:dyDescent="0.25">
      <c r="A381" t="s">
        <v>461</v>
      </c>
      <c r="B381" t="s">
        <v>77</v>
      </c>
      <c r="C381" s="14">
        <v>96.197843743061085</v>
      </c>
      <c r="D381" s="15">
        <v>378</v>
      </c>
    </row>
    <row r="382" spans="1:4" x14ac:dyDescent="0.25">
      <c r="A382" t="s">
        <v>462</v>
      </c>
      <c r="B382" t="s">
        <v>77</v>
      </c>
      <c r="C382" s="14">
        <v>72.105287331085449</v>
      </c>
      <c r="D382" s="15">
        <v>81</v>
      </c>
    </row>
    <row r="383" spans="1:4" x14ac:dyDescent="0.25">
      <c r="A383" t="s">
        <v>463</v>
      </c>
      <c r="B383" t="s">
        <v>77</v>
      </c>
      <c r="C383" s="14">
        <v>89.539268548514926</v>
      </c>
      <c r="D383" s="15">
        <v>279</v>
      </c>
    </row>
    <row r="384" spans="1:4" x14ac:dyDescent="0.25">
      <c r="A384" t="s">
        <v>464</v>
      </c>
      <c r="B384" t="s">
        <v>77</v>
      </c>
      <c r="C384" s="14">
        <v>94.010933714960373</v>
      </c>
      <c r="D384" s="15">
        <v>349</v>
      </c>
    </row>
    <row r="385" spans="1:4" x14ac:dyDescent="0.25">
      <c r="A385" t="s">
        <v>465</v>
      </c>
      <c r="B385" t="s">
        <v>77</v>
      </c>
      <c r="C385" s="14">
        <v>95.362071183738621</v>
      </c>
      <c r="D385" s="15">
        <v>372</v>
      </c>
    </row>
    <row r="386" spans="1:4" x14ac:dyDescent="0.25">
      <c r="A386" t="s">
        <v>466</v>
      </c>
      <c r="B386" t="s">
        <v>78</v>
      </c>
      <c r="C386" s="14">
        <v>112.59118092544486</v>
      </c>
      <c r="D386" s="15">
        <v>519</v>
      </c>
    </row>
    <row r="387" spans="1:4" x14ac:dyDescent="0.25">
      <c r="A387" t="s">
        <v>467</v>
      </c>
      <c r="B387" t="s">
        <v>78</v>
      </c>
      <c r="C387" s="14">
        <v>103.61157407882291</v>
      </c>
      <c r="D387" s="15">
        <v>465</v>
      </c>
    </row>
    <row r="388" spans="1:4" x14ac:dyDescent="0.25">
      <c r="A388" t="s">
        <v>468</v>
      </c>
      <c r="B388" t="s">
        <v>78</v>
      </c>
      <c r="C388" s="14">
        <v>112.90077292211082</v>
      </c>
      <c r="D388" s="15">
        <v>522</v>
      </c>
    </row>
    <row r="389" spans="1:4" x14ac:dyDescent="0.25">
      <c r="A389" t="s">
        <v>469</v>
      </c>
      <c r="B389" t="s">
        <v>78</v>
      </c>
      <c r="C389" s="14">
        <v>119.23603565748603</v>
      </c>
      <c r="D389" s="15">
        <v>545</v>
      </c>
    </row>
    <row r="390" spans="1:4" x14ac:dyDescent="0.25">
      <c r="A390" t="s">
        <v>470</v>
      </c>
      <c r="B390" t="s">
        <v>78</v>
      </c>
      <c r="C390" s="14">
        <v>109.65158117814882</v>
      </c>
      <c r="D390" s="15">
        <v>506</v>
      </c>
    </row>
    <row r="391" spans="1:4" x14ac:dyDescent="0.25">
      <c r="A391" t="s">
        <v>471</v>
      </c>
      <c r="B391" t="s">
        <v>79</v>
      </c>
      <c r="C391" s="14">
        <v>91.268819428672458</v>
      </c>
      <c r="D391" s="15">
        <v>307</v>
      </c>
    </row>
    <row r="392" spans="1:4" x14ac:dyDescent="0.25">
      <c r="A392" t="s">
        <v>472</v>
      </c>
      <c r="B392" t="s">
        <v>79</v>
      </c>
      <c r="C392" s="14">
        <v>83.341841746301029</v>
      </c>
      <c r="D392" s="15">
        <v>201</v>
      </c>
    </row>
    <row r="393" spans="1:4" x14ac:dyDescent="0.25">
      <c r="A393" t="s">
        <v>473</v>
      </c>
      <c r="B393" t="s">
        <v>79</v>
      </c>
      <c r="C393" s="14">
        <v>105.7591769871739</v>
      </c>
      <c r="D393" s="15">
        <v>483</v>
      </c>
    </row>
    <row r="394" spans="1:4" x14ac:dyDescent="0.25">
      <c r="A394" t="s">
        <v>474</v>
      </c>
      <c r="B394" t="s">
        <v>79</v>
      </c>
      <c r="C394" s="14">
        <v>106.0908979288707</v>
      </c>
      <c r="D394" s="15">
        <v>487</v>
      </c>
    </row>
    <row r="395" spans="1:4" x14ac:dyDescent="0.25">
      <c r="A395" t="s">
        <v>475</v>
      </c>
      <c r="B395" t="s">
        <v>79</v>
      </c>
      <c r="C395" s="14">
        <v>103.43170744752314</v>
      </c>
      <c r="D395" s="15">
        <v>461</v>
      </c>
    </row>
    <row r="396" spans="1:4" x14ac:dyDescent="0.25">
      <c r="A396" t="s">
        <v>476</v>
      </c>
      <c r="B396" t="s">
        <v>79</v>
      </c>
      <c r="C396" s="14">
        <v>94.26830234477714</v>
      </c>
      <c r="D396" s="15">
        <v>355</v>
      </c>
    </row>
    <row r="397" spans="1:4" x14ac:dyDescent="0.25">
      <c r="A397" t="s">
        <v>377</v>
      </c>
      <c r="B397" t="s">
        <v>79</v>
      </c>
      <c r="C397" s="14">
        <v>97.627626890284859</v>
      </c>
      <c r="D397" s="15">
        <v>400</v>
      </c>
    </row>
    <row r="398" spans="1:4" x14ac:dyDescent="0.25">
      <c r="A398" t="s">
        <v>477</v>
      </c>
      <c r="B398" t="s">
        <v>80</v>
      </c>
      <c r="C398" s="14">
        <v>134.09732517342692</v>
      </c>
      <c r="D398" s="15">
        <v>564</v>
      </c>
    </row>
    <row r="399" spans="1:4" x14ac:dyDescent="0.25">
      <c r="A399" t="s">
        <v>478</v>
      </c>
      <c r="B399" t="s">
        <v>81</v>
      </c>
      <c r="C399" s="14">
        <v>103.52193917171985</v>
      </c>
      <c r="D399" s="15">
        <v>464</v>
      </c>
    </row>
    <row r="400" spans="1:4" x14ac:dyDescent="0.25">
      <c r="A400" t="s">
        <v>479</v>
      </c>
      <c r="B400" t="s">
        <v>81</v>
      </c>
      <c r="C400" s="14">
        <v>111.91890535704464</v>
      </c>
      <c r="D400" s="15">
        <v>513</v>
      </c>
    </row>
    <row r="401" spans="1:4" x14ac:dyDescent="0.25">
      <c r="A401" t="s">
        <v>480</v>
      </c>
      <c r="B401" t="s">
        <v>81</v>
      </c>
      <c r="C401" s="14">
        <v>103.85914494121283</v>
      </c>
      <c r="D401" s="15">
        <v>467</v>
      </c>
    </row>
    <row r="402" spans="1:4" x14ac:dyDescent="0.25">
      <c r="A402" t="s">
        <v>481</v>
      </c>
      <c r="B402" t="s">
        <v>81</v>
      </c>
      <c r="C402" s="14">
        <v>96.497108608317703</v>
      </c>
      <c r="D402" s="15">
        <v>382</v>
      </c>
    </row>
    <row r="403" spans="1:4" x14ac:dyDescent="0.25">
      <c r="A403" t="s">
        <v>482</v>
      </c>
      <c r="B403" t="s">
        <v>82</v>
      </c>
      <c r="C403" s="14">
        <v>122.89309278572209</v>
      </c>
      <c r="D403" s="15">
        <v>551</v>
      </c>
    </row>
    <row r="404" spans="1:4" x14ac:dyDescent="0.25">
      <c r="A404" t="s">
        <v>95</v>
      </c>
      <c r="B404" t="s">
        <v>82</v>
      </c>
      <c r="C404" s="14">
        <v>108.66951640990268</v>
      </c>
      <c r="D404" s="15">
        <v>500</v>
      </c>
    </row>
    <row r="405" spans="1:4" x14ac:dyDescent="0.25">
      <c r="A405" t="s">
        <v>483</v>
      </c>
      <c r="B405" t="s">
        <v>83</v>
      </c>
      <c r="C405" s="14">
        <v>104.68253068324947</v>
      </c>
      <c r="D405" s="15">
        <v>475</v>
      </c>
    </row>
    <row r="406" spans="1:4" x14ac:dyDescent="0.25">
      <c r="A406" t="s">
        <v>72</v>
      </c>
      <c r="B406" t="s">
        <v>83</v>
      </c>
      <c r="C406" s="14">
        <v>103.77910536896719</v>
      </c>
      <c r="D406" s="15">
        <v>466</v>
      </c>
    </row>
    <row r="407" spans="1:4" x14ac:dyDescent="0.25">
      <c r="A407" t="s">
        <v>484</v>
      </c>
      <c r="B407" t="s">
        <v>83</v>
      </c>
      <c r="C407" s="14">
        <v>114.33124522621442</v>
      </c>
      <c r="D407" s="15">
        <v>530</v>
      </c>
    </row>
    <row r="408" spans="1:4" x14ac:dyDescent="0.25">
      <c r="A408" t="s">
        <v>485</v>
      </c>
      <c r="B408" t="s">
        <v>83</v>
      </c>
      <c r="C408" s="14">
        <v>120.45683702726143</v>
      </c>
      <c r="D408" s="15">
        <v>548</v>
      </c>
    </row>
    <row r="409" spans="1:4" x14ac:dyDescent="0.25">
      <c r="A409" t="s">
        <v>486</v>
      </c>
      <c r="B409" t="s">
        <v>83</v>
      </c>
      <c r="C409" s="14">
        <v>106.77562127385802</v>
      </c>
      <c r="D409" s="15">
        <v>490</v>
      </c>
    </row>
    <row r="410" spans="1:4" x14ac:dyDescent="0.25">
      <c r="A410" t="s">
        <v>487</v>
      </c>
      <c r="B410" t="s">
        <v>83</v>
      </c>
      <c r="C410" s="14">
        <v>93.982397263280347</v>
      </c>
      <c r="D410" s="15">
        <v>348</v>
      </c>
    </row>
    <row r="411" spans="1:4" x14ac:dyDescent="0.25">
      <c r="A411" t="s">
        <v>488</v>
      </c>
      <c r="B411" t="s">
        <v>84</v>
      </c>
      <c r="C411" s="14">
        <v>116.72258366702994</v>
      </c>
      <c r="D411" s="15">
        <v>542</v>
      </c>
    </row>
    <row r="412" spans="1:4" x14ac:dyDescent="0.25">
      <c r="A412" t="s">
        <v>489</v>
      </c>
      <c r="B412" t="s">
        <v>84</v>
      </c>
      <c r="C412" s="14">
        <v>98.017802218906425</v>
      </c>
      <c r="D412" s="15">
        <v>406</v>
      </c>
    </row>
    <row r="413" spans="1:4" x14ac:dyDescent="0.25">
      <c r="A413" t="s">
        <v>490</v>
      </c>
      <c r="B413" t="s">
        <v>84</v>
      </c>
      <c r="C413" s="14">
        <v>90.25266173899908</v>
      </c>
      <c r="D413" s="15">
        <v>293</v>
      </c>
    </row>
    <row r="414" spans="1:4" x14ac:dyDescent="0.25">
      <c r="A414" t="s">
        <v>491</v>
      </c>
      <c r="B414" t="s">
        <v>85</v>
      </c>
      <c r="C414" s="14">
        <v>116.9013047550695</v>
      </c>
      <c r="D414" s="15">
        <v>543</v>
      </c>
    </row>
    <row r="415" spans="1:4" x14ac:dyDescent="0.25">
      <c r="A415" t="s">
        <v>492</v>
      </c>
      <c r="B415" t="s">
        <v>85</v>
      </c>
      <c r="C415" s="14">
        <v>113.10674540451582</v>
      </c>
      <c r="D415" s="15">
        <v>524</v>
      </c>
    </row>
    <row r="416" spans="1:4" x14ac:dyDescent="0.25">
      <c r="A416" t="s">
        <v>493</v>
      </c>
      <c r="B416" t="s">
        <v>85</v>
      </c>
      <c r="C416" s="14">
        <v>125.96288975253928</v>
      </c>
      <c r="D416" s="15">
        <v>557</v>
      </c>
    </row>
    <row r="417" spans="1:4" x14ac:dyDescent="0.25">
      <c r="A417" t="s">
        <v>494</v>
      </c>
      <c r="B417" t="s">
        <v>86</v>
      </c>
      <c r="C417" s="14">
        <v>63.171593046425443</v>
      </c>
      <c r="D417" s="15">
        <v>37</v>
      </c>
    </row>
    <row r="418" spans="1:4" x14ac:dyDescent="0.25">
      <c r="A418" t="s">
        <v>495</v>
      </c>
      <c r="B418" t="s">
        <v>86</v>
      </c>
      <c r="C418" s="14">
        <v>65.291976629248182</v>
      </c>
      <c r="D418" s="15">
        <v>42</v>
      </c>
    </row>
    <row r="419" spans="1:4" x14ac:dyDescent="0.25">
      <c r="A419" t="s">
        <v>496</v>
      </c>
      <c r="B419" t="s">
        <v>86</v>
      </c>
      <c r="C419" s="14">
        <v>71.477261956918625</v>
      </c>
      <c r="D419" s="15">
        <v>74</v>
      </c>
    </row>
    <row r="420" spans="1:4" x14ac:dyDescent="0.25">
      <c r="A420" t="s">
        <v>497</v>
      </c>
      <c r="B420" t="s">
        <v>86</v>
      </c>
      <c r="C420" s="14">
        <v>51.264747237608873</v>
      </c>
      <c r="D420" s="15">
        <v>9</v>
      </c>
    </row>
    <row r="421" spans="1:4" x14ac:dyDescent="0.25">
      <c r="A421" t="s">
        <v>498</v>
      </c>
      <c r="B421" t="s">
        <v>86</v>
      </c>
      <c r="C421" s="14">
        <v>89.207824886666842</v>
      </c>
      <c r="D421" s="15">
        <v>274</v>
      </c>
    </row>
    <row r="422" spans="1:4" x14ac:dyDescent="0.25">
      <c r="A422" t="s">
        <v>499</v>
      </c>
      <c r="B422" t="s">
        <v>86</v>
      </c>
      <c r="C422" s="14">
        <v>73.153941936725332</v>
      </c>
      <c r="D422" s="15">
        <v>89</v>
      </c>
    </row>
    <row r="423" spans="1:4" x14ac:dyDescent="0.25">
      <c r="A423" t="s">
        <v>500</v>
      </c>
      <c r="B423" t="s">
        <v>86</v>
      </c>
      <c r="C423" s="14">
        <v>42.807052888953336</v>
      </c>
      <c r="D423" s="15">
        <v>4</v>
      </c>
    </row>
    <row r="424" spans="1:4" x14ac:dyDescent="0.25">
      <c r="A424" t="s">
        <v>501</v>
      </c>
      <c r="B424" t="s">
        <v>86</v>
      </c>
      <c r="C424" s="14">
        <v>84.795915790583337</v>
      </c>
      <c r="D424" s="15">
        <v>220</v>
      </c>
    </row>
    <row r="425" spans="1:4" x14ac:dyDescent="0.25">
      <c r="A425" t="s">
        <v>86</v>
      </c>
      <c r="B425" t="s">
        <v>86</v>
      </c>
      <c r="C425" s="14">
        <v>77.238600057200287</v>
      </c>
      <c r="D425" s="15">
        <v>121</v>
      </c>
    </row>
    <row r="426" spans="1:4" x14ac:dyDescent="0.25">
      <c r="A426" t="s">
        <v>502</v>
      </c>
      <c r="B426" t="s">
        <v>86</v>
      </c>
      <c r="C426" s="14">
        <v>89.593868082182126</v>
      </c>
      <c r="D426" s="15">
        <v>281</v>
      </c>
    </row>
    <row r="427" spans="1:4" x14ac:dyDescent="0.25">
      <c r="A427" t="s">
        <v>503</v>
      </c>
      <c r="B427" t="s">
        <v>86</v>
      </c>
      <c r="C427" s="14">
        <v>79.312862890921934</v>
      </c>
      <c r="D427" s="15">
        <v>145</v>
      </c>
    </row>
    <row r="428" spans="1:4" x14ac:dyDescent="0.25">
      <c r="A428" t="s">
        <v>504</v>
      </c>
      <c r="B428" t="s">
        <v>87</v>
      </c>
      <c r="C428" s="14">
        <v>94.535533358280503</v>
      </c>
      <c r="D428" s="15">
        <v>359</v>
      </c>
    </row>
    <row r="429" spans="1:4" x14ac:dyDescent="0.25">
      <c r="A429" t="s">
        <v>505</v>
      </c>
      <c r="B429" t="s">
        <v>87</v>
      </c>
      <c r="C429" s="14">
        <v>89.976832339540508</v>
      </c>
      <c r="D429" s="15">
        <v>286</v>
      </c>
    </row>
    <row r="430" spans="1:4" x14ac:dyDescent="0.25">
      <c r="A430" t="s">
        <v>506</v>
      </c>
      <c r="B430" t="s">
        <v>87</v>
      </c>
      <c r="C430" s="14">
        <v>89.585672061519205</v>
      </c>
      <c r="D430" s="15">
        <v>280</v>
      </c>
    </row>
    <row r="431" spans="1:4" x14ac:dyDescent="0.25">
      <c r="A431" t="s">
        <v>507</v>
      </c>
      <c r="B431" t="s">
        <v>87</v>
      </c>
      <c r="C431" s="14">
        <v>94.314086094159507</v>
      </c>
      <c r="D431" s="15">
        <v>356</v>
      </c>
    </row>
    <row r="432" spans="1:4" x14ac:dyDescent="0.25">
      <c r="A432" t="s">
        <v>508</v>
      </c>
      <c r="B432" t="s">
        <v>87</v>
      </c>
      <c r="C432" s="14">
        <v>87.257248177914391</v>
      </c>
      <c r="D432" s="15">
        <v>253</v>
      </c>
    </row>
    <row r="433" spans="1:4" x14ac:dyDescent="0.25">
      <c r="A433" t="s">
        <v>509</v>
      </c>
      <c r="B433" t="s">
        <v>88</v>
      </c>
      <c r="C433" s="14">
        <v>95.659771005178669</v>
      </c>
      <c r="D433" s="15">
        <v>375</v>
      </c>
    </row>
    <row r="434" spans="1:4" x14ac:dyDescent="0.25">
      <c r="A434" t="s">
        <v>510</v>
      </c>
      <c r="B434" t="s">
        <v>88</v>
      </c>
      <c r="C434" s="14">
        <v>114.55819087295168</v>
      </c>
      <c r="D434" s="15">
        <v>534</v>
      </c>
    </row>
    <row r="435" spans="1:4" x14ac:dyDescent="0.25">
      <c r="A435" t="s">
        <v>511</v>
      </c>
      <c r="B435" t="s">
        <v>88</v>
      </c>
      <c r="C435" s="14">
        <v>89.726688177008612</v>
      </c>
      <c r="D435" s="15">
        <v>284</v>
      </c>
    </row>
    <row r="436" spans="1:4" x14ac:dyDescent="0.25">
      <c r="A436" t="s">
        <v>512</v>
      </c>
      <c r="B436" t="s">
        <v>88</v>
      </c>
      <c r="C436" s="14">
        <v>95.778447447685551</v>
      </c>
      <c r="D436" s="15">
        <v>376</v>
      </c>
    </row>
    <row r="437" spans="1:4" x14ac:dyDescent="0.25">
      <c r="A437" t="s">
        <v>513</v>
      </c>
      <c r="B437" t="s">
        <v>89</v>
      </c>
      <c r="C437" s="14">
        <v>100.36762195623805</v>
      </c>
      <c r="D437" s="15">
        <v>429</v>
      </c>
    </row>
    <row r="438" spans="1:4" x14ac:dyDescent="0.25">
      <c r="A438" t="s">
        <v>514</v>
      </c>
      <c r="B438" t="s">
        <v>89</v>
      </c>
      <c r="C438" s="14">
        <v>84.526733666302377</v>
      </c>
      <c r="D438" s="15">
        <v>215</v>
      </c>
    </row>
    <row r="439" spans="1:4" x14ac:dyDescent="0.25">
      <c r="A439" t="s">
        <v>515</v>
      </c>
      <c r="B439" t="s">
        <v>89</v>
      </c>
      <c r="C439" s="14">
        <v>85.463437812622331</v>
      </c>
      <c r="D439" s="15">
        <v>230</v>
      </c>
    </row>
    <row r="440" spans="1:4" x14ac:dyDescent="0.25">
      <c r="A440" t="s">
        <v>516</v>
      </c>
      <c r="B440" t="s">
        <v>89</v>
      </c>
      <c r="C440" s="14">
        <v>102.55177236363376</v>
      </c>
      <c r="D440" s="15">
        <v>453</v>
      </c>
    </row>
    <row r="441" spans="1:4" x14ac:dyDescent="0.25">
      <c r="A441" t="s">
        <v>517</v>
      </c>
      <c r="B441" t="s">
        <v>89</v>
      </c>
      <c r="C441" s="14">
        <v>98.430874659178997</v>
      </c>
      <c r="D441" s="15">
        <v>411</v>
      </c>
    </row>
    <row r="442" spans="1:4" x14ac:dyDescent="0.25">
      <c r="A442" t="s">
        <v>518</v>
      </c>
      <c r="B442" t="s">
        <v>89</v>
      </c>
      <c r="C442" s="14">
        <v>97.211919211958374</v>
      </c>
      <c r="D442" s="15">
        <v>394</v>
      </c>
    </row>
    <row r="443" spans="1:4" x14ac:dyDescent="0.25">
      <c r="A443" t="s">
        <v>207</v>
      </c>
      <c r="B443" t="s">
        <v>90</v>
      </c>
      <c r="C443" s="14">
        <v>93.109721872796086</v>
      </c>
      <c r="D443" s="15">
        <v>335</v>
      </c>
    </row>
    <row r="444" spans="1:4" x14ac:dyDescent="0.25">
      <c r="A444" t="s">
        <v>519</v>
      </c>
      <c r="B444" t="s">
        <v>90</v>
      </c>
      <c r="C444" s="14">
        <v>92.313222780465509</v>
      </c>
      <c r="D444" s="15">
        <v>320</v>
      </c>
    </row>
    <row r="445" spans="1:4" x14ac:dyDescent="0.25">
      <c r="A445" t="s">
        <v>520</v>
      </c>
      <c r="B445" t="s">
        <v>90</v>
      </c>
      <c r="C445" s="14">
        <v>98.917348679193509</v>
      </c>
      <c r="D445" s="15">
        <v>420</v>
      </c>
    </row>
    <row r="446" spans="1:4" x14ac:dyDescent="0.25">
      <c r="A446" t="s">
        <v>521</v>
      </c>
      <c r="B446" t="s">
        <v>90</v>
      </c>
      <c r="C446" s="14">
        <v>100.19975278297406</v>
      </c>
      <c r="D446" s="15">
        <v>428</v>
      </c>
    </row>
    <row r="447" spans="1:4" x14ac:dyDescent="0.25">
      <c r="A447" t="s">
        <v>522</v>
      </c>
      <c r="B447" t="s">
        <v>90</v>
      </c>
      <c r="C447" s="14">
        <v>108.87440700841762</v>
      </c>
      <c r="D447" s="15">
        <v>502</v>
      </c>
    </row>
    <row r="448" spans="1:4" x14ac:dyDescent="0.25">
      <c r="A448" t="s">
        <v>523</v>
      </c>
      <c r="B448" t="s">
        <v>90</v>
      </c>
      <c r="C448" s="14">
        <v>97.180702562729095</v>
      </c>
      <c r="D448" s="15">
        <v>392</v>
      </c>
    </row>
    <row r="449" spans="1:4" x14ac:dyDescent="0.25">
      <c r="A449" t="s">
        <v>524</v>
      </c>
      <c r="B449" t="s">
        <v>90</v>
      </c>
      <c r="C449" s="14">
        <v>97.234579644616673</v>
      </c>
      <c r="D449" s="15">
        <v>395</v>
      </c>
    </row>
    <row r="450" spans="1:4" x14ac:dyDescent="0.25">
      <c r="A450" t="s">
        <v>525</v>
      </c>
      <c r="B450" t="s">
        <v>90</v>
      </c>
      <c r="C450" s="14">
        <v>95.516792544749251</v>
      </c>
      <c r="D450" s="15">
        <v>373</v>
      </c>
    </row>
    <row r="451" spans="1:4" x14ac:dyDescent="0.25">
      <c r="A451" t="s">
        <v>526</v>
      </c>
      <c r="B451" s="19" t="s">
        <v>90</v>
      </c>
      <c r="C451" s="14">
        <v>104.56305379442989</v>
      </c>
      <c r="D451" s="15">
        <v>474</v>
      </c>
    </row>
    <row r="452" spans="1:4" x14ac:dyDescent="0.25">
      <c r="A452" t="s">
        <v>527</v>
      </c>
      <c r="B452" t="s">
        <v>90</v>
      </c>
      <c r="C452" s="14">
        <v>98.790919241864344</v>
      </c>
      <c r="D452" s="15">
        <v>418</v>
      </c>
    </row>
    <row r="453" spans="1:4" x14ac:dyDescent="0.25">
      <c r="A453" t="s">
        <v>235</v>
      </c>
      <c r="B453" t="s">
        <v>91</v>
      </c>
      <c r="C453" s="14">
        <v>81.375603758268554</v>
      </c>
      <c r="D453" s="15">
        <v>175</v>
      </c>
    </row>
    <row r="454" spans="1:4" x14ac:dyDescent="0.25">
      <c r="A454" t="s">
        <v>528</v>
      </c>
      <c r="B454" t="s">
        <v>91</v>
      </c>
      <c r="C454" s="14">
        <v>97.153490021197683</v>
      </c>
      <c r="D454" s="15">
        <v>391</v>
      </c>
    </row>
    <row r="455" spans="1:4" x14ac:dyDescent="0.25">
      <c r="A455" t="s">
        <v>529</v>
      </c>
      <c r="B455" t="s">
        <v>91</v>
      </c>
      <c r="C455" s="14">
        <v>94.117472416184953</v>
      </c>
      <c r="D455" s="15">
        <v>351</v>
      </c>
    </row>
    <row r="456" spans="1:4" x14ac:dyDescent="0.25">
      <c r="A456" t="s">
        <v>530</v>
      </c>
      <c r="B456" t="s">
        <v>91</v>
      </c>
      <c r="C456" s="14">
        <v>103.33485871523749</v>
      </c>
      <c r="D456" s="15">
        <v>460</v>
      </c>
    </row>
    <row r="457" spans="1:4" x14ac:dyDescent="0.25">
      <c r="A457" t="s">
        <v>531</v>
      </c>
      <c r="B457" t="s">
        <v>91</v>
      </c>
      <c r="C457" s="14">
        <v>86.768986665213191</v>
      </c>
      <c r="D457" s="15">
        <v>246</v>
      </c>
    </row>
    <row r="458" spans="1:4" x14ac:dyDescent="0.25">
      <c r="A458" t="s">
        <v>532</v>
      </c>
      <c r="B458" t="s">
        <v>91</v>
      </c>
      <c r="C458" s="14">
        <v>72.681795471922669</v>
      </c>
      <c r="D458" s="15">
        <v>87</v>
      </c>
    </row>
    <row r="459" spans="1:4" x14ac:dyDescent="0.25">
      <c r="A459" t="s">
        <v>533</v>
      </c>
      <c r="B459" t="s">
        <v>91</v>
      </c>
      <c r="C459" s="14">
        <v>83.805886270061066</v>
      </c>
      <c r="D459" s="15">
        <v>205</v>
      </c>
    </row>
    <row r="460" spans="1:4" x14ac:dyDescent="0.25">
      <c r="A460" t="s">
        <v>534</v>
      </c>
      <c r="B460" t="s">
        <v>92</v>
      </c>
      <c r="C460" s="14">
        <v>110.1228361498312</v>
      </c>
      <c r="D460" s="15">
        <v>508</v>
      </c>
    </row>
    <row r="461" spans="1:4" x14ac:dyDescent="0.25">
      <c r="A461" t="s">
        <v>224</v>
      </c>
      <c r="B461" t="s">
        <v>92</v>
      </c>
      <c r="C461" s="14">
        <v>78.628939114034793</v>
      </c>
      <c r="D461" s="15">
        <v>139</v>
      </c>
    </row>
    <row r="462" spans="1:4" x14ac:dyDescent="0.25">
      <c r="A462" t="s">
        <v>535</v>
      </c>
      <c r="B462" t="s">
        <v>92</v>
      </c>
      <c r="C462" s="14">
        <v>110.59120974391431</v>
      </c>
      <c r="D462" s="15">
        <v>510</v>
      </c>
    </row>
    <row r="463" spans="1:4" x14ac:dyDescent="0.25">
      <c r="A463" t="s">
        <v>536</v>
      </c>
      <c r="B463" t="s">
        <v>93</v>
      </c>
      <c r="C463" s="14">
        <v>104.96088868062898</v>
      </c>
      <c r="D463" s="15">
        <v>477</v>
      </c>
    </row>
    <row r="464" spans="1:4" x14ac:dyDescent="0.25">
      <c r="A464" t="s">
        <v>537</v>
      </c>
      <c r="B464" t="s">
        <v>93</v>
      </c>
      <c r="C464" s="14">
        <v>115.32901993922377</v>
      </c>
      <c r="D464" s="15">
        <v>538</v>
      </c>
    </row>
    <row r="465" spans="1:4" x14ac:dyDescent="0.25">
      <c r="A465" t="s">
        <v>125</v>
      </c>
      <c r="B465" t="s">
        <v>94</v>
      </c>
      <c r="C465" s="14">
        <v>86.873557128340252</v>
      </c>
      <c r="D465" s="15">
        <v>247</v>
      </c>
    </row>
    <row r="466" spans="1:4" x14ac:dyDescent="0.25">
      <c r="A466" t="s">
        <v>538</v>
      </c>
      <c r="B466" t="s">
        <v>94</v>
      </c>
      <c r="C466" s="14">
        <v>90.194903425461746</v>
      </c>
      <c r="D466" s="15">
        <v>290</v>
      </c>
    </row>
    <row r="467" spans="1:4" x14ac:dyDescent="0.25">
      <c r="A467" t="s">
        <v>539</v>
      </c>
      <c r="B467" t="s">
        <v>94</v>
      </c>
      <c r="C467" s="14">
        <v>90.563540364391088</v>
      </c>
      <c r="D467" s="15">
        <v>297</v>
      </c>
    </row>
    <row r="468" spans="1:4" x14ac:dyDescent="0.25">
      <c r="A468" t="s">
        <v>540</v>
      </c>
      <c r="B468" t="s">
        <v>94</v>
      </c>
      <c r="C468" s="14">
        <v>85.655788769441131</v>
      </c>
      <c r="D468" s="15">
        <v>233</v>
      </c>
    </row>
    <row r="469" spans="1:4" x14ac:dyDescent="0.25">
      <c r="A469" t="s">
        <v>197</v>
      </c>
      <c r="B469" t="s">
        <v>94</v>
      </c>
      <c r="C469" s="14">
        <v>91.263934270892207</v>
      </c>
      <c r="D469" s="15">
        <v>306</v>
      </c>
    </row>
    <row r="470" spans="1:4" x14ac:dyDescent="0.25">
      <c r="A470" t="s">
        <v>541</v>
      </c>
      <c r="B470" t="s">
        <v>95</v>
      </c>
      <c r="C470" s="14">
        <v>91.015321877852799</v>
      </c>
      <c r="D470" s="15">
        <v>302</v>
      </c>
    </row>
    <row r="471" spans="1:4" x14ac:dyDescent="0.25">
      <c r="A471" t="s">
        <v>542</v>
      </c>
      <c r="B471" t="s">
        <v>95</v>
      </c>
      <c r="C471" s="14">
        <v>94.988088035560068</v>
      </c>
      <c r="D471" s="15">
        <v>368</v>
      </c>
    </row>
    <row r="472" spans="1:4" x14ac:dyDescent="0.25">
      <c r="A472" t="s">
        <v>543</v>
      </c>
      <c r="B472" t="s">
        <v>95</v>
      </c>
      <c r="C472" s="14">
        <v>124.08987158828025</v>
      </c>
      <c r="D472" s="15">
        <v>554</v>
      </c>
    </row>
    <row r="473" spans="1:4" x14ac:dyDescent="0.25">
      <c r="A473" t="s">
        <v>544</v>
      </c>
      <c r="B473" t="s">
        <v>95</v>
      </c>
      <c r="C473" s="14">
        <v>92.759800608162209</v>
      </c>
      <c r="D473" s="15">
        <v>326</v>
      </c>
    </row>
    <row r="474" spans="1:4" x14ac:dyDescent="0.25">
      <c r="A474" t="s">
        <v>545</v>
      </c>
      <c r="B474" t="s">
        <v>95</v>
      </c>
      <c r="C474" s="14">
        <v>82.087611637424232</v>
      </c>
      <c r="D474" s="15">
        <v>180</v>
      </c>
    </row>
    <row r="475" spans="1:4" x14ac:dyDescent="0.25">
      <c r="A475" t="s">
        <v>546</v>
      </c>
      <c r="B475" t="s">
        <v>95</v>
      </c>
      <c r="C475" s="14">
        <v>102.17620401803772</v>
      </c>
      <c r="D475" s="15">
        <v>450</v>
      </c>
    </row>
    <row r="476" spans="1:4" x14ac:dyDescent="0.25">
      <c r="A476" t="s">
        <v>547</v>
      </c>
      <c r="B476" t="s">
        <v>95</v>
      </c>
      <c r="C476" s="14">
        <v>69.596269577361994</v>
      </c>
      <c r="D476" s="15">
        <v>65</v>
      </c>
    </row>
    <row r="477" spans="1:4" x14ac:dyDescent="0.25">
      <c r="A477" t="s">
        <v>548</v>
      </c>
      <c r="B477" t="s">
        <v>96</v>
      </c>
      <c r="C477" s="14">
        <v>92.199994345870849</v>
      </c>
      <c r="D477" s="15">
        <v>317</v>
      </c>
    </row>
    <row r="478" spans="1:4" x14ac:dyDescent="0.25">
      <c r="A478" t="s">
        <v>549</v>
      </c>
      <c r="B478" t="s">
        <v>96</v>
      </c>
      <c r="C478" s="14">
        <v>101.67247201733011</v>
      </c>
      <c r="D478" s="15">
        <v>446</v>
      </c>
    </row>
    <row r="479" spans="1:4" x14ac:dyDescent="0.25">
      <c r="A479" t="s">
        <v>550</v>
      </c>
      <c r="B479" t="s">
        <v>96</v>
      </c>
      <c r="C479" s="14">
        <v>80.561317638594929</v>
      </c>
      <c r="D479" s="15">
        <v>162</v>
      </c>
    </row>
    <row r="480" spans="1:4" x14ac:dyDescent="0.25">
      <c r="A480" t="s">
        <v>551</v>
      </c>
      <c r="B480" t="s">
        <v>96</v>
      </c>
      <c r="C480" s="14">
        <v>89.187253558616959</v>
      </c>
      <c r="D480" s="15">
        <v>273</v>
      </c>
    </row>
    <row r="481" spans="1:4" x14ac:dyDescent="0.25">
      <c r="A481" t="s">
        <v>552</v>
      </c>
      <c r="B481" t="s">
        <v>96</v>
      </c>
      <c r="C481" s="14">
        <v>65.940822876879679</v>
      </c>
      <c r="D481" s="15">
        <v>47</v>
      </c>
    </row>
    <row r="482" spans="1:4" x14ac:dyDescent="0.25">
      <c r="A482" t="s">
        <v>553</v>
      </c>
      <c r="B482" t="s">
        <v>96</v>
      </c>
      <c r="C482" s="14">
        <v>82.218429375441346</v>
      </c>
      <c r="D482" s="15">
        <v>183</v>
      </c>
    </row>
    <row r="483" spans="1:4" x14ac:dyDescent="0.25">
      <c r="A483" t="s">
        <v>554</v>
      </c>
      <c r="B483" t="s">
        <v>96</v>
      </c>
      <c r="C483" s="14">
        <v>84.412411301164781</v>
      </c>
      <c r="D483" s="15">
        <v>214</v>
      </c>
    </row>
    <row r="484" spans="1:4" x14ac:dyDescent="0.25">
      <c r="A484" t="s">
        <v>555</v>
      </c>
      <c r="B484" t="s">
        <v>97</v>
      </c>
      <c r="C484" s="14">
        <v>109.09578715536726</v>
      </c>
      <c r="D484" s="15">
        <v>503</v>
      </c>
    </row>
    <row r="485" spans="1:4" x14ac:dyDescent="0.25">
      <c r="A485" t="s">
        <v>64</v>
      </c>
      <c r="B485" t="s">
        <v>97</v>
      </c>
      <c r="C485" s="14">
        <v>125.51599532608257</v>
      </c>
      <c r="D485" s="15">
        <v>556</v>
      </c>
    </row>
    <row r="486" spans="1:4" x14ac:dyDescent="0.25">
      <c r="A486" t="s">
        <v>556</v>
      </c>
      <c r="B486" t="s">
        <v>97</v>
      </c>
      <c r="C486" s="14">
        <v>107.02234342716667</v>
      </c>
      <c r="D486" s="15">
        <v>495</v>
      </c>
    </row>
    <row r="487" spans="1:4" x14ac:dyDescent="0.25">
      <c r="A487" t="s">
        <v>557</v>
      </c>
      <c r="B487" t="s">
        <v>98</v>
      </c>
      <c r="C487" s="14">
        <v>93.731849948636096</v>
      </c>
      <c r="D487" s="15">
        <v>347</v>
      </c>
    </row>
    <row r="488" spans="1:4" x14ac:dyDescent="0.25">
      <c r="A488" t="s">
        <v>200</v>
      </c>
      <c r="B488" t="s">
        <v>98</v>
      </c>
      <c r="C488" s="14">
        <v>91.966199467250334</v>
      </c>
      <c r="D488" s="15">
        <v>315</v>
      </c>
    </row>
    <row r="489" spans="1:4" x14ac:dyDescent="0.25">
      <c r="A489" t="s">
        <v>558</v>
      </c>
      <c r="B489" t="s">
        <v>98</v>
      </c>
      <c r="C489" s="14">
        <v>66.293561439628178</v>
      </c>
      <c r="D489" s="15">
        <v>50</v>
      </c>
    </row>
    <row r="490" spans="1:4" x14ac:dyDescent="0.25">
      <c r="A490" t="s">
        <v>559</v>
      </c>
      <c r="B490" t="s">
        <v>98</v>
      </c>
      <c r="C490" s="14">
        <v>92.234791821682592</v>
      </c>
      <c r="D490" s="15">
        <v>319</v>
      </c>
    </row>
    <row r="491" spans="1:4" x14ac:dyDescent="0.25">
      <c r="A491" t="s">
        <v>51</v>
      </c>
      <c r="B491" t="s">
        <v>98</v>
      </c>
      <c r="C491" s="14">
        <v>86.194051870381685</v>
      </c>
      <c r="D491" s="15">
        <v>239</v>
      </c>
    </row>
    <row r="492" spans="1:4" x14ac:dyDescent="0.25">
      <c r="A492" t="s">
        <v>560</v>
      </c>
      <c r="B492" t="s">
        <v>98</v>
      </c>
      <c r="C492" s="14">
        <v>86.676495566358739</v>
      </c>
      <c r="D492" s="15">
        <v>245</v>
      </c>
    </row>
    <row r="493" spans="1:4" x14ac:dyDescent="0.25">
      <c r="A493" t="s">
        <v>561</v>
      </c>
      <c r="B493" t="s">
        <v>98</v>
      </c>
      <c r="C493" s="14">
        <v>91.373177962660691</v>
      </c>
      <c r="D493" s="15">
        <v>310</v>
      </c>
    </row>
    <row r="494" spans="1:4" x14ac:dyDescent="0.25">
      <c r="A494" t="s">
        <v>562</v>
      </c>
      <c r="B494" t="s">
        <v>99</v>
      </c>
      <c r="C494" s="14">
        <v>100.56395633222456</v>
      </c>
      <c r="D494" s="15">
        <v>432</v>
      </c>
    </row>
    <row r="495" spans="1:4" x14ac:dyDescent="0.25">
      <c r="A495" t="s">
        <v>563</v>
      </c>
      <c r="B495" t="s">
        <v>99</v>
      </c>
      <c r="C495" s="14">
        <v>98.926702714075446</v>
      </c>
      <c r="D495" s="15">
        <v>421</v>
      </c>
    </row>
    <row r="496" spans="1:4" x14ac:dyDescent="0.25">
      <c r="A496" t="s">
        <v>564</v>
      </c>
      <c r="B496" t="s">
        <v>99</v>
      </c>
      <c r="C496" s="14">
        <v>93.40223660611251</v>
      </c>
      <c r="D496" s="15">
        <v>341</v>
      </c>
    </row>
    <row r="497" spans="1:4" x14ac:dyDescent="0.25">
      <c r="A497" t="s">
        <v>565</v>
      </c>
      <c r="B497" t="s">
        <v>99</v>
      </c>
      <c r="C497" s="14">
        <v>113.61482946086529</v>
      </c>
      <c r="D497" s="15">
        <v>526</v>
      </c>
    </row>
    <row r="498" spans="1:4" x14ac:dyDescent="0.25">
      <c r="A498" t="s">
        <v>566</v>
      </c>
      <c r="B498" t="s">
        <v>99</v>
      </c>
      <c r="C498" s="14">
        <v>110.67309418721639</v>
      </c>
      <c r="D498" s="15">
        <v>511</v>
      </c>
    </row>
    <row r="499" spans="1:4" x14ac:dyDescent="0.25">
      <c r="A499" t="s">
        <v>567</v>
      </c>
      <c r="B499" t="s">
        <v>99</v>
      </c>
      <c r="C499" s="14">
        <v>114.5025199141301</v>
      </c>
      <c r="D499" s="15">
        <v>533</v>
      </c>
    </row>
    <row r="500" spans="1:4" x14ac:dyDescent="0.25">
      <c r="A500" t="s">
        <v>99</v>
      </c>
      <c r="B500" t="s">
        <v>99</v>
      </c>
      <c r="C500" s="14">
        <v>102.70543820852828</v>
      </c>
      <c r="D500" s="15">
        <v>455</v>
      </c>
    </row>
    <row r="501" spans="1:4" x14ac:dyDescent="0.25">
      <c r="A501" t="s">
        <v>568</v>
      </c>
      <c r="B501" t="s">
        <v>100</v>
      </c>
      <c r="C501" s="14">
        <v>96.353118549791148</v>
      </c>
      <c r="D501" s="15">
        <v>379</v>
      </c>
    </row>
    <row r="502" spans="1:4" x14ac:dyDescent="0.25">
      <c r="A502" t="s">
        <v>569</v>
      </c>
      <c r="B502" t="s">
        <v>100</v>
      </c>
      <c r="C502" s="14">
        <v>125.37497677532738</v>
      </c>
      <c r="D502" s="15">
        <v>555</v>
      </c>
    </row>
    <row r="503" spans="1:4" x14ac:dyDescent="0.25">
      <c r="A503" t="s">
        <v>570</v>
      </c>
      <c r="B503" t="s">
        <v>101</v>
      </c>
      <c r="C503" s="14">
        <v>72.588648888664068</v>
      </c>
      <c r="D503" s="15">
        <v>86</v>
      </c>
    </row>
    <row r="504" spans="1:4" x14ac:dyDescent="0.25">
      <c r="A504" t="s">
        <v>571</v>
      </c>
      <c r="B504" t="s">
        <v>101</v>
      </c>
      <c r="C504" s="14">
        <v>97.699220777641159</v>
      </c>
      <c r="D504" s="15">
        <v>402</v>
      </c>
    </row>
    <row r="505" spans="1:4" x14ac:dyDescent="0.25">
      <c r="A505" t="s">
        <v>572</v>
      </c>
      <c r="B505" t="s">
        <v>101</v>
      </c>
      <c r="C505" s="14">
        <v>80.772662069306278</v>
      </c>
      <c r="D505" s="15">
        <v>164</v>
      </c>
    </row>
    <row r="506" spans="1:4" x14ac:dyDescent="0.25">
      <c r="A506" t="s">
        <v>134</v>
      </c>
      <c r="B506" t="s">
        <v>101</v>
      </c>
      <c r="C506" s="14">
        <v>113.72287748522895</v>
      </c>
      <c r="D506" s="15">
        <v>528</v>
      </c>
    </row>
    <row r="507" spans="1:4" x14ac:dyDescent="0.25">
      <c r="A507" t="s">
        <v>573</v>
      </c>
      <c r="B507" t="s">
        <v>101</v>
      </c>
      <c r="C507" s="14">
        <v>79.275183003990605</v>
      </c>
      <c r="D507" s="15">
        <v>144</v>
      </c>
    </row>
    <row r="508" spans="1:4" x14ac:dyDescent="0.25">
      <c r="A508" t="s">
        <v>409</v>
      </c>
      <c r="B508" t="s">
        <v>102</v>
      </c>
      <c r="C508" s="14">
        <v>87.317085281998189</v>
      </c>
      <c r="D508" s="15">
        <v>254</v>
      </c>
    </row>
    <row r="509" spans="1:4" x14ac:dyDescent="0.25">
      <c r="A509" t="s">
        <v>574</v>
      </c>
      <c r="B509" t="s">
        <v>102</v>
      </c>
      <c r="C509" s="14">
        <v>106.1641953061855</v>
      </c>
      <c r="D509" s="15">
        <v>488</v>
      </c>
    </row>
    <row r="510" spans="1:4" x14ac:dyDescent="0.25">
      <c r="A510" t="s">
        <v>575</v>
      </c>
      <c r="B510" t="s">
        <v>102</v>
      </c>
      <c r="C510" s="14">
        <v>93.497481710882141</v>
      </c>
      <c r="D510" s="15">
        <v>343</v>
      </c>
    </row>
    <row r="511" spans="1:4" x14ac:dyDescent="0.25">
      <c r="A511" t="s">
        <v>102</v>
      </c>
      <c r="B511" t="s">
        <v>102</v>
      </c>
      <c r="C511" s="14">
        <v>99.790063696367042</v>
      </c>
      <c r="D511" s="15">
        <v>425</v>
      </c>
    </row>
    <row r="512" spans="1:4" x14ac:dyDescent="0.25">
      <c r="A512" t="s">
        <v>576</v>
      </c>
      <c r="B512" t="s">
        <v>102</v>
      </c>
      <c r="C512" s="14">
        <v>115.80668509790031</v>
      </c>
      <c r="D512" s="15">
        <v>539</v>
      </c>
    </row>
    <row r="513" spans="1:4" x14ac:dyDescent="0.25">
      <c r="A513" t="s">
        <v>577</v>
      </c>
      <c r="B513" t="s">
        <v>103</v>
      </c>
      <c r="C513" s="14">
        <v>121.09440262552741</v>
      </c>
      <c r="D513" s="15">
        <v>549</v>
      </c>
    </row>
    <row r="514" spans="1:4" x14ac:dyDescent="0.25">
      <c r="A514" t="s">
        <v>578</v>
      </c>
      <c r="B514" t="s">
        <v>103</v>
      </c>
      <c r="C514" s="14">
        <v>117.19970521258719</v>
      </c>
      <c r="D514" s="15">
        <v>544</v>
      </c>
    </row>
    <row r="515" spans="1:4" x14ac:dyDescent="0.25">
      <c r="A515" t="s">
        <v>579</v>
      </c>
      <c r="B515" t="s">
        <v>104</v>
      </c>
      <c r="C515" s="14">
        <v>59.304663297806968</v>
      </c>
      <c r="D515" s="15">
        <v>28</v>
      </c>
    </row>
    <row r="516" spans="1:4" x14ac:dyDescent="0.25">
      <c r="A516" t="s">
        <v>580</v>
      </c>
      <c r="B516" t="s">
        <v>105</v>
      </c>
      <c r="C516" s="14">
        <v>113.57623008562791</v>
      </c>
      <c r="D516" s="15">
        <v>525</v>
      </c>
    </row>
    <row r="517" spans="1:4" x14ac:dyDescent="0.25">
      <c r="A517" t="s">
        <v>34</v>
      </c>
      <c r="B517" t="s">
        <v>105</v>
      </c>
      <c r="C517" s="14">
        <v>94.628199182700143</v>
      </c>
      <c r="D517" s="15">
        <v>362</v>
      </c>
    </row>
    <row r="518" spans="1:4" x14ac:dyDescent="0.25">
      <c r="A518" t="s">
        <v>581</v>
      </c>
      <c r="B518" t="s">
        <v>105</v>
      </c>
      <c r="C518" s="14">
        <v>100.57711329025838</v>
      </c>
      <c r="D518" s="15">
        <v>433</v>
      </c>
    </row>
    <row r="519" spans="1:4" x14ac:dyDescent="0.25">
      <c r="A519" t="s">
        <v>582</v>
      </c>
      <c r="B519" t="s">
        <v>105</v>
      </c>
      <c r="C519" s="14">
        <v>103.94585506006743</v>
      </c>
      <c r="D519" s="15">
        <v>468</v>
      </c>
    </row>
    <row r="520" spans="1:4" x14ac:dyDescent="0.25">
      <c r="A520" t="s">
        <v>583</v>
      </c>
      <c r="B520" t="s">
        <v>105</v>
      </c>
      <c r="C520" s="14">
        <v>95.565521232329303</v>
      </c>
      <c r="D520" s="15">
        <v>374</v>
      </c>
    </row>
    <row r="521" spans="1:4" x14ac:dyDescent="0.25">
      <c r="A521" t="s">
        <v>584</v>
      </c>
      <c r="B521" t="s">
        <v>105</v>
      </c>
      <c r="C521" s="14">
        <v>98.41974268300153</v>
      </c>
      <c r="D521" s="15">
        <v>410</v>
      </c>
    </row>
    <row r="522" spans="1:4" x14ac:dyDescent="0.25">
      <c r="A522" t="s">
        <v>585</v>
      </c>
      <c r="B522" t="s">
        <v>105</v>
      </c>
      <c r="C522" s="14">
        <v>98.36509018319363</v>
      </c>
      <c r="D522" s="15">
        <v>409</v>
      </c>
    </row>
    <row r="523" spans="1:4" x14ac:dyDescent="0.25">
      <c r="A523" t="s">
        <v>586</v>
      </c>
      <c r="B523" t="s">
        <v>106</v>
      </c>
      <c r="C523" s="14">
        <v>84.842305245399359</v>
      </c>
      <c r="D523" s="15">
        <v>221</v>
      </c>
    </row>
    <row r="524" spans="1:4" x14ac:dyDescent="0.25">
      <c r="A524" t="s">
        <v>587</v>
      </c>
      <c r="B524" t="s">
        <v>106</v>
      </c>
      <c r="C524" s="14">
        <v>76.446680887432592</v>
      </c>
      <c r="D524" s="15">
        <v>116</v>
      </c>
    </row>
    <row r="525" spans="1:4" x14ac:dyDescent="0.25">
      <c r="A525" t="s">
        <v>588</v>
      </c>
      <c r="B525" t="s">
        <v>106</v>
      </c>
      <c r="C525" s="14">
        <v>104.72745857079316</v>
      </c>
      <c r="D525" s="15">
        <v>476</v>
      </c>
    </row>
    <row r="526" spans="1:4" x14ac:dyDescent="0.25">
      <c r="A526" t="s">
        <v>589</v>
      </c>
      <c r="B526" t="s">
        <v>107</v>
      </c>
      <c r="C526" s="14">
        <v>81.265088949866623</v>
      </c>
      <c r="D526" s="15">
        <v>174</v>
      </c>
    </row>
    <row r="527" spans="1:4" x14ac:dyDescent="0.25">
      <c r="A527" t="s">
        <v>590</v>
      </c>
      <c r="B527" t="s">
        <v>107</v>
      </c>
      <c r="C527" s="14">
        <v>91.13617679286439</v>
      </c>
      <c r="D527" s="15">
        <v>304</v>
      </c>
    </row>
    <row r="528" spans="1:4" x14ac:dyDescent="0.25">
      <c r="A528" t="s">
        <v>591</v>
      </c>
      <c r="B528" t="s">
        <v>107</v>
      </c>
      <c r="C528" s="14">
        <v>82.280912749115643</v>
      </c>
      <c r="D528" s="15">
        <v>184</v>
      </c>
    </row>
    <row r="529" spans="1:4" x14ac:dyDescent="0.25">
      <c r="A529" t="s">
        <v>592</v>
      </c>
      <c r="B529" t="s">
        <v>107</v>
      </c>
      <c r="C529" s="14">
        <v>79.924858779731977</v>
      </c>
      <c r="D529" s="15">
        <v>154</v>
      </c>
    </row>
    <row r="530" spans="1:4" x14ac:dyDescent="0.25">
      <c r="A530" t="s">
        <v>107</v>
      </c>
      <c r="B530" t="s">
        <v>107</v>
      </c>
      <c r="C530" s="14">
        <v>91.567981624621012</v>
      </c>
      <c r="D530" s="15">
        <v>313</v>
      </c>
    </row>
    <row r="531" spans="1:4" x14ac:dyDescent="0.25">
      <c r="A531" t="s">
        <v>593</v>
      </c>
      <c r="B531" t="s">
        <v>108</v>
      </c>
      <c r="C531" s="14">
        <v>126.62350112979901</v>
      </c>
      <c r="D531" s="15">
        <v>559</v>
      </c>
    </row>
    <row r="532" spans="1:4" x14ac:dyDescent="0.25">
      <c r="A532" t="s">
        <v>594</v>
      </c>
      <c r="B532" t="s">
        <v>108</v>
      </c>
      <c r="C532" s="14">
        <v>113.039377023615</v>
      </c>
      <c r="D532" s="15">
        <v>523</v>
      </c>
    </row>
    <row r="533" spans="1:4" x14ac:dyDescent="0.25">
      <c r="A533" t="s">
        <v>595</v>
      </c>
      <c r="B533" t="s">
        <v>108</v>
      </c>
      <c r="C533" s="14">
        <v>126.87580756950761</v>
      </c>
      <c r="D533" s="15">
        <v>560</v>
      </c>
    </row>
    <row r="534" spans="1:4" x14ac:dyDescent="0.25">
      <c r="A534" t="s">
        <v>596</v>
      </c>
      <c r="B534" t="s">
        <v>108</v>
      </c>
      <c r="C534" s="14">
        <v>112.64878951187578</v>
      </c>
      <c r="D534" s="15">
        <v>520</v>
      </c>
    </row>
    <row r="535" spans="1:4" x14ac:dyDescent="0.25">
      <c r="A535" t="s">
        <v>597</v>
      </c>
      <c r="B535" t="s">
        <v>109</v>
      </c>
      <c r="C535" s="14">
        <v>98.573717692319022</v>
      </c>
      <c r="D535" s="15">
        <v>414</v>
      </c>
    </row>
    <row r="536" spans="1:4" x14ac:dyDescent="0.25">
      <c r="A536" t="s">
        <v>598</v>
      </c>
      <c r="B536" t="s">
        <v>109</v>
      </c>
      <c r="C536" s="14">
        <v>94.53683257403641</v>
      </c>
      <c r="D536" s="15">
        <v>360</v>
      </c>
    </row>
    <row r="537" spans="1:4" x14ac:dyDescent="0.25">
      <c r="A537" t="s">
        <v>599</v>
      </c>
      <c r="B537" t="s">
        <v>109</v>
      </c>
      <c r="C537" s="14">
        <v>79.669148823343363</v>
      </c>
      <c r="D537" s="15">
        <v>151</v>
      </c>
    </row>
    <row r="538" spans="1:4" x14ac:dyDescent="0.25">
      <c r="A538" t="s">
        <v>600</v>
      </c>
      <c r="B538" t="s">
        <v>109</v>
      </c>
      <c r="C538" s="14">
        <v>81.243466241997581</v>
      </c>
      <c r="D538" s="15">
        <v>173</v>
      </c>
    </row>
    <row r="539" spans="1:4" x14ac:dyDescent="0.25">
      <c r="A539" t="s">
        <v>601</v>
      </c>
      <c r="B539" t="s">
        <v>109</v>
      </c>
      <c r="C539" s="14">
        <v>76.369989285253098</v>
      </c>
      <c r="D539" s="15">
        <v>115</v>
      </c>
    </row>
    <row r="540" spans="1:4" x14ac:dyDescent="0.25">
      <c r="A540" t="s">
        <v>602</v>
      </c>
      <c r="B540" t="s">
        <v>109</v>
      </c>
      <c r="C540" s="14">
        <v>106.28523431798499</v>
      </c>
      <c r="D540" s="15">
        <v>489</v>
      </c>
    </row>
    <row r="541" spans="1:4" x14ac:dyDescent="0.25">
      <c r="A541" t="s">
        <v>603</v>
      </c>
      <c r="B541" t="s">
        <v>110</v>
      </c>
      <c r="C541" s="14">
        <v>123.84667025998769</v>
      </c>
      <c r="D541" s="15">
        <v>552</v>
      </c>
    </row>
    <row r="542" spans="1:4" x14ac:dyDescent="0.25">
      <c r="A542" t="s">
        <v>604</v>
      </c>
      <c r="B542" t="s">
        <v>110</v>
      </c>
      <c r="C542" s="14">
        <v>112.33073490856621</v>
      </c>
      <c r="D542" s="15">
        <v>518</v>
      </c>
    </row>
    <row r="543" spans="1:4" x14ac:dyDescent="0.25">
      <c r="A543" t="s">
        <v>605</v>
      </c>
      <c r="B543" t="s">
        <v>110</v>
      </c>
      <c r="C543" s="14">
        <v>106.83763485584012</v>
      </c>
      <c r="D543" s="15">
        <v>492</v>
      </c>
    </row>
    <row r="544" spans="1:4" x14ac:dyDescent="0.25">
      <c r="A544" t="s">
        <v>606</v>
      </c>
      <c r="B544" t="s">
        <v>110</v>
      </c>
      <c r="C544" s="14">
        <v>97.238201213579458</v>
      </c>
      <c r="D544" s="15">
        <v>396</v>
      </c>
    </row>
    <row r="545" spans="1:4" x14ac:dyDescent="0.25">
      <c r="A545" t="s">
        <v>607</v>
      </c>
      <c r="B545" t="s">
        <v>110</v>
      </c>
      <c r="C545" s="14">
        <v>107.65015806082265</v>
      </c>
      <c r="D545" s="15">
        <v>496</v>
      </c>
    </row>
    <row r="546" spans="1:4" x14ac:dyDescent="0.25">
      <c r="A546" t="s">
        <v>608</v>
      </c>
      <c r="B546" t="s">
        <v>110</v>
      </c>
      <c r="C546" s="14">
        <v>103.12358246412849</v>
      </c>
      <c r="D546" s="15">
        <v>459</v>
      </c>
    </row>
    <row r="547" spans="1:4" x14ac:dyDescent="0.25">
      <c r="A547" t="s">
        <v>609</v>
      </c>
      <c r="B547" t="s">
        <v>110</v>
      </c>
      <c r="C547" s="14">
        <v>81.238989049968751</v>
      </c>
      <c r="D547" s="15">
        <v>172</v>
      </c>
    </row>
    <row r="548" spans="1:4" x14ac:dyDescent="0.25">
      <c r="A548" t="s">
        <v>610</v>
      </c>
      <c r="B548" t="s">
        <v>111</v>
      </c>
      <c r="C548" s="14">
        <v>78.240165753573521</v>
      </c>
      <c r="D548" s="15">
        <v>132</v>
      </c>
    </row>
    <row r="549" spans="1:4" x14ac:dyDescent="0.25">
      <c r="A549" t="s">
        <v>611</v>
      </c>
      <c r="B549" t="s">
        <v>111</v>
      </c>
      <c r="C549" s="14">
        <v>86.029605958045963</v>
      </c>
      <c r="D549" s="15">
        <v>236</v>
      </c>
    </row>
    <row r="550" spans="1:4" x14ac:dyDescent="0.25">
      <c r="A550" t="s">
        <v>612</v>
      </c>
      <c r="B550" t="s">
        <v>111</v>
      </c>
      <c r="C550" s="14">
        <v>81.75663071750256</v>
      </c>
      <c r="D550" s="15">
        <v>179</v>
      </c>
    </row>
    <row r="551" spans="1:4" x14ac:dyDescent="0.25">
      <c r="A551" t="s">
        <v>613</v>
      </c>
      <c r="B551" t="s">
        <v>111</v>
      </c>
      <c r="C551" s="14">
        <v>76.133692446201522</v>
      </c>
      <c r="D551" s="15">
        <v>113</v>
      </c>
    </row>
    <row r="552" spans="1:4" x14ac:dyDescent="0.25">
      <c r="A552" t="s">
        <v>614</v>
      </c>
      <c r="B552" t="s">
        <v>111</v>
      </c>
      <c r="C552" s="14">
        <v>84.262584115771887</v>
      </c>
      <c r="D552" s="15">
        <v>208</v>
      </c>
    </row>
    <row r="553" spans="1:4" x14ac:dyDescent="0.25">
      <c r="A553" t="s">
        <v>615</v>
      </c>
      <c r="B553" t="s">
        <v>111</v>
      </c>
      <c r="C553" s="14">
        <v>63.715158756988444</v>
      </c>
      <c r="D553" s="15">
        <v>39</v>
      </c>
    </row>
    <row r="554" spans="1:4" x14ac:dyDescent="0.25">
      <c r="A554" t="s">
        <v>616</v>
      </c>
      <c r="B554" t="s">
        <v>111</v>
      </c>
      <c r="C554" s="14">
        <v>78.986760465990002</v>
      </c>
      <c r="D554" s="15">
        <v>141</v>
      </c>
    </row>
    <row r="555" spans="1:4" x14ac:dyDescent="0.25">
      <c r="A555" t="s">
        <v>617</v>
      </c>
      <c r="B555" t="s">
        <v>111</v>
      </c>
      <c r="C555" s="14">
        <v>78.041751714239737</v>
      </c>
      <c r="D555" s="15">
        <v>130</v>
      </c>
    </row>
    <row r="556" spans="1:4" x14ac:dyDescent="0.25">
      <c r="A556" t="s">
        <v>618</v>
      </c>
      <c r="B556" t="s">
        <v>111</v>
      </c>
      <c r="C556" s="14">
        <v>80.533081710414223</v>
      </c>
      <c r="D556" s="15">
        <v>160</v>
      </c>
    </row>
    <row r="557" spans="1:4" x14ac:dyDescent="0.25">
      <c r="A557" t="s">
        <v>619</v>
      </c>
      <c r="B557" t="s">
        <v>111</v>
      </c>
      <c r="C557" s="14">
        <v>81.47163918657867</v>
      </c>
      <c r="D557" s="15">
        <v>176</v>
      </c>
    </row>
    <row r="558" spans="1:4" x14ac:dyDescent="0.25">
      <c r="A558" t="s">
        <v>620</v>
      </c>
      <c r="B558" t="s">
        <v>111</v>
      </c>
      <c r="C558" s="14">
        <v>90.557280830326789</v>
      </c>
      <c r="D558" s="15">
        <v>296</v>
      </c>
    </row>
    <row r="559" spans="1:4" x14ac:dyDescent="0.25">
      <c r="A559" t="s">
        <v>621</v>
      </c>
      <c r="B559" t="s">
        <v>111</v>
      </c>
      <c r="C559" s="14">
        <v>91.01843096124955</v>
      </c>
      <c r="D559" s="15">
        <v>303</v>
      </c>
    </row>
    <row r="560" spans="1:4" x14ac:dyDescent="0.25">
      <c r="A560" t="s">
        <v>622</v>
      </c>
      <c r="B560" t="s">
        <v>111</v>
      </c>
      <c r="C560" s="14">
        <v>74.869189972021061</v>
      </c>
      <c r="D560" s="15">
        <v>103</v>
      </c>
    </row>
    <row r="561" spans="1:4" x14ac:dyDescent="0.25">
      <c r="A561" t="s">
        <v>623</v>
      </c>
      <c r="B561" t="s">
        <v>111</v>
      </c>
      <c r="C561" s="14">
        <v>85.246626068219285</v>
      </c>
      <c r="D561" s="15">
        <v>226</v>
      </c>
    </row>
    <row r="562" spans="1:4" x14ac:dyDescent="0.25">
      <c r="A562" t="s">
        <v>624</v>
      </c>
      <c r="B562" t="s">
        <v>112</v>
      </c>
      <c r="C562" s="14">
        <v>78.625780882606321</v>
      </c>
      <c r="D562" s="15">
        <v>138</v>
      </c>
    </row>
    <row r="563" spans="1:4" x14ac:dyDescent="0.25">
      <c r="A563" t="s">
        <v>325</v>
      </c>
      <c r="B563" t="s">
        <v>112</v>
      </c>
      <c r="C563" s="14">
        <v>79.207509264021127</v>
      </c>
      <c r="D563" s="15">
        <v>143</v>
      </c>
    </row>
    <row r="564" spans="1:4" x14ac:dyDescent="0.25">
      <c r="A564" t="s">
        <v>625</v>
      </c>
      <c r="B564" t="s">
        <v>112</v>
      </c>
      <c r="C564" s="14">
        <v>85.038203348288988</v>
      </c>
      <c r="D564" s="15">
        <v>224</v>
      </c>
    </row>
    <row r="565" spans="1:4" x14ac:dyDescent="0.25">
      <c r="A565" t="s">
        <v>626</v>
      </c>
      <c r="B565" t="s">
        <v>112</v>
      </c>
      <c r="C565" s="14">
        <v>75.56493747169641</v>
      </c>
      <c r="D565" s="15">
        <v>108</v>
      </c>
    </row>
    <row r="566" spans="1:4" x14ac:dyDescent="0.25">
      <c r="A566" t="s">
        <v>627</v>
      </c>
      <c r="B566" t="s">
        <v>112</v>
      </c>
      <c r="C566" s="14">
        <v>66.366911442393203</v>
      </c>
      <c r="D566" s="15">
        <v>51</v>
      </c>
    </row>
    <row r="567" spans="1:4" x14ac:dyDescent="0.25">
      <c r="A567" t="s">
        <v>628</v>
      </c>
      <c r="B567" t="s">
        <v>112</v>
      </c>
      <c r="C567" s="14">
        <v>92.337735894570827</v>
      </c>
      <c r="D567" s="15">
        <v>321</v>
      </c>
    </row>
    <row r="568" spans="1:4" x14ac:dyDescent="0.25">
      <c r="A568" t="s">
        <v>123</v>
      </c>
      <c r="B568" t="s">
        <v>112</v>
      </c>
      <c r="C568" s="14">
        <v>65.492003454668435</v>
      </c>
      <c r="D568" s="15">
        <v>43</v>
      </c>
    </row>
    <row r="569" spans="1:4" x14ac:dyDescent="0.25">
      <c r="A569" t="s">
        <v>629</v>
      </c>
      <c r="B569" t="s">
        <v>113</v>
      </c>
      <c r="C569" s="14">
        <v>83.008504990441509</v>
      </c>
      <c r="D569" s="15">
        <v>197</v>
      </c>
    </row>
    <row r="570" spans="1:4" x14ac:dyDescent="0.25">
      <c r="A570" t="s">
        <v>630</v>
      </c>
      <c r="B570" t="s">
        <v>113</v>
      </c>
      <c r="C570" s="14">
        <v>89.594401616062754</v>
      </c>
      <c r="D570" s="15">
        <v>282</v>
      </c>
    </row>
    <row r="571" spans="1:4" x14ac:dyDescent="0.25">
      <c r="A571" t="s">
        <v>631</v>
      </c>
      <c r="B571" t="s">
        <v>113</v>
      </c>
      <c r="C571" s="14">
        <v>88.732073932182033</v>
      </c>
      <c r="D571" s="15">
        <v>267</v>
      </c>
    </row>
    <row r="572" spans="1:4" x14ac:dyDescent="0.25">
      <c r="A572" t="s">
        <v>632</v>
      </c>
      <c r="B572" t="s">
        <v>113</v>
      </c>
      <c r="C572" s="14">
        <v>94.767399271637203</v>
      </c>
      <c r="D572" s="15">
        <v>365</v>
      </c>
    </row>
    <row r="573" spans="1:4" x14ac:dyDescent="0.25">
      <c r="A573" t="s">
        <v>633</v>
      </c>
      <c r="B573" t="s">
        <v>113</v>
      </c>
      <c r="C573" s="14">
        <v>96.622854204265138</v>
      </c>
      <c r="D573" s="15">
        <v>385</v>
      </c>
    </row>
    <row r="574" spans="1:4" x14ac:dyDescent="0.25">
      <c r="A574" t="s">
        <v>634</v>
      </c>
      <c r="B574" t="s">
        <v>113</v>
      </c>
      <c r="C574" s="14">
        <v>84.768339113288079</v>
      </c>
      <c r="D574" s="15">
        <v>219</v>
      </c>
    </row>
    <row r="575" spans="1:4" x14ac:dyDescent="0.25">
      <c r="A575" t="s">
        <v>635</v>
      </c>
      <c r="B575" t="s">
        <v>113</v>
      </c>
      <c r="C575" s="14">
        <v>86.069986141248449</v>
      </c>
      <c r="D575" s="15">
        <v>237</v>
      </c>
    </row>
    <row r="576" spans="1:4" x14ac:dyDescent="0.25">
      <c r="A576" t="s">
        <v>636</v>
      </c>
      <c r="B576" t="s">
        <v>114</v>
      </c>
      <c r="C576" s="14">
        <v>82.556501666709551</v>
      </c>
      <c r="D576" s="15">
        <v>189</v>
      </c>
    </row>
    <row r="577" spans="1:4" x14ac:dyDescent="0.25">
      <c r="A577" t="s">
        <v>637</v>
      </c>
      <c r="B577" t="s">
        <v>114</v>
      </c>
      <c r="C577" s="14">
        <v>82.858512049808411</v>
      </c>
      <c r="D577" s="15">
        <v>193</v>
      </c>
    </row>
    <row r="578" spans="1:4" x14ac:dyDescent="0.25">
      <c r="A578" t="s">
        <v>638</v>
      </c>
      <c r="B578" t="s">
        <v>114</v>
      </c>
      <c r="C578" s="14">
        <v>94.660121637032177</v>
      </c>
      <c r="D578" s="15">
        <v>363</v>
      </c>
    </row>
    <row r="579" spans="1:4" x14ac:dyDescent="0.25">
      <c r="A579" t="s">
        <v>639</v>
      </c>
      <c r="B579" t="s">
        <v>114</v>
      </c>
      <c r="C579" s="14">
        <v>91.351030411446999</v>
      </c>
      <c r="D579" s="15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0F59-7445-4E2F-9D5B-1BC467EE73A9}">
  <dimension ref="A1:S103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0" bestFit="1" customWidth="1"/>
    <col min="2" max="3" width="13.28515625" customWidth="1"/>
  </cols>
  <sheetData>
    <row r="1" spans="1:19" x14ac:dyDescent="0.25">
      <c r="A1" s="1" t="s">
        <v>640</v>
      </c>
      <c r="B1" s="1"/>
      <c r="C1" s="1"/>
    </row>
    <row r="3" spans="1:19" x14ac:dyDescent="0.25">
      <c r="A3" s="3" t="s">
        <v>0</v>
      </c>
      <c r="B3" s="3">
        <f>D3+F3+H3+J3+L3+N3+P3+R3</f>
        <v>180</v>
      </c>
      <c r="C3" s="3"/>
      <c r="D3" s="4">
        <v>30</v>
      </c>
      <c r="E3" s="2"/>
      <c r="F3" s="4">
        <v>10</v>
      </c>
      <c r="G3" s="2"/>
      <c r="H3" s="4">
        <v>10</v>
      </c>
      <c r="I3" s="2"/>
      <c r="J3" s="4">
        <v>10</v>
      </c>
      <c r="K3" s="2"/>
      <c r="L3" s="4">
        <v>30</v>
      </c>
      <c r="M3" s="2"/>
      <c r="N3" s="4">
        <v>30</v>
      </c>
      <c r="O3" s="2"/>
      <c r="P3" s="4">
        <v>30</v>
      </c>
      <c r="R3" s="4">
        <v>30</v>
      </c>
      <c r="S3" s="2"/>
    </row>
    <row r="4" spans="1:19" x14ac:dyDescent="0.25">
      <c r="A4" t="s">
        <v>1</v>
      </c>
      <c r="B4" s="5"/>
      <c r="C4" s="5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</row>
    <row r="5" spans="1:19" x14ac:dyDescent="0.25">
      <c r="A5" s="3" t="s">
        <v>18</v>
      </c>
      <c r="B5" s="6">
        <f>AVERAGE(B10:B101)</f>
        <v>87.375353450025443</v>
      </c>
      <c r="C5" s="6"/>
      <c r="D5" s="7">
        <f t="shared" ref="D5:P5" si="0">AVERAGE(D10:D101)</f>
        <v>10.330304184578541</v>
      </c>
      <c r="E5" s="8">
        <f t="shared" ref="E5" si="1">AVERAGE(E10:E577)</f>
        <v>157.0869565217391</v>
      </c>
      <c r="F5" s="7">
        <f t="shared" si="0"/>
        <v>4.477000739991686</v>
      </c>
      <c r="G5" s="8">
        <f t="shared" ref="G5" si="2">AVERAGE(G10:G577)</f>
        <v>0.83090541826846909</v>
      </c>
      <c r="H5" s="7">
        <f t="shared" si="0"/>
        <v>4.3076992753623191</v>
      </c>
      <c r="I5" s="8">
        <f t="shared" ref="I5" si="3">AVERAGE(I10:I577)</f>
        <v>0.42289239130434791</v>
      </c>
      <c r="J5" s="7">
        <f t="shared" si="0"/>
        <v>3.4677407735645955</v>
      </c>
      <c r="K5" s="8">
        <f t="shared" ref="K5" si="4">AVERAGE(K10:K577)</f>
        <v>0.75696231532735647</v>
      </c>
      <c r="L5" s="7">
        <f t="shared" si="0"/>
        <v>14.667550371155889</v>
      </c>
      <c r="M5" s="8">
        <f>AVERAGE(M10:M577)</f>
        <v>59.07717391304346</v>
      </c>
      <c r="N5" s="7">
        <f t="shared" si="0"/>
        <v>17.973173303770526</v>
      </c>
      <c r="O5" s="8">
        <f t="shared" ref="O5" si="5">AVERAGE(O10:O577)</f>
        <v>8.7591039726562639E-2</v>
      </c>
      <c r="P5" s="7">
        <f t="shared" si="0"/>
        <v>16.736822651380752</v>
      </c>
      <c r="Q5" s="8">
        <f>AVERAGE(Q10:Q577)</f>
        <v>0.50685697994040957</v>
      </c>
      <c r="R5" s="7">
        <f t="shared" ref="R5" si="6">AVERAGE(R10:R101)</f>
        <v>15.415062150221146</v>
      </c>
      <c r="S5" s="8">
        <f>AVERAGE(S10:S577)</f>
        <v>43.56830891106847</v>
      </c>
    </row>
    <row r="6" spans="1:19" x14ac:dyDescent="0.25">
      <c r="A6" s="3" t="s">
        <v>19</v>
      </c>
      <c r="B6" s="6">
        <f>STDEV(B10:B101)</f>
        <v>16.939367205197332</v>
      </c>
      <c r="C6" s="6"/>
      <c r="D6" s="7">
        <f t="shared" ref="D6:P6" si="7">STDEV(D10:D101)</f>
        <v>7.8170769724801188</v>
      </c>
      <c r="E6" s="8">
        <f t="shared" ref="E6" si="8">STDEV(E10:E577)</f>
        <v>20.819481670038911</v>
      </c>
      <c r="F6" s="7">
        <f t="shared" si="7"/>
        <v>1.7583892335293108</v>
      </c>
      <c r="G6" s="8">
        <f t="shared" ref="G6" si="9">STDEV(G10:G577)</f>
        <v>4.9751273046968011E-2</v>
      </c>
      <c r="H6" s="7">
        <f t="shared" si="7"/>
        <v>2.2022439139559982</v>
      </c>
      <c r="I6" s="8">
        <f t="shared" ref="I6" si="10">STDEV(I10:I577)</f>
        <v>2.6426926967472009E-2</v>
      </c>
      <c r="J6" s="7">
        <f t="shared" si="7"/>
        <v>2.0631991154328544</v>
      </c>
      <c r="K6" s="8">
        <f t="shared" ref="K6" si="11">STDEV(K10:K577)</f>
        <v>6.1530130909947113E-2</v>
      </c>
      <c r="L6" s="7">
        <f t="shared" si="7"/>
        <v>5.8621796701072517</v>
      </c>
      <c r="M6" s="8">
        <f t="shared" ref="M6" si="12">STDEV(M10:M577)</f>
        <v>4.0058227745732848</v>
      </c>
      <c r="N6" s="7">
        <f t="shared" si="7"/>
        <v>6.4059938974188757</v>
      </c>
      <c r="O6" s="8">
        <f t="shared" ref="O6" si="13">STDEV(O10:O577)</f>
        <v>1.7581708255121099E-2</v>
      </c>
      <c r="P6" s="7">
        <f t="shared" si="7"/>
        <v>5.4074729049160535</v>
      </c>
      <c r="Q6" s="8">
        <f t="shared" ref="Q6:S6" si="14">STDEV(Q10:Q577)</f>
        <v>8.4510374248638637E-2</v>
      </c>
      <c r="R6" s="7">
        <f t="shared" ref="R6" si="15">STDEV(R10:R101)</f>
        <v>5.3704359342510744</v>
      </c>
      <c r="S6" s="8">
        <f t="shared" si="14"/>
        <v>9.8092902829683943</v>
      </c>
    </row>
    <row r="7" spans="1:19" x14ac:dyDescent="0.25">
      <c r="A7" s="9" t="s">
        <v>20</v>
      </c>
      <c r="B7" s="6">
        <f>MAX(B10:B101)</f>
        <v>141.57306840136417</v>
      </c>
      <c r="C7" s="6"/>
      <c r="D7" s="7">
        <f t="shared" ref="D7" si="16">MAX(D10:D101)</f>
        <v>29.999999999999993</v>
      </c>
      <c r="E7" s="8">
        <f>MIN(MAX(E10:E577),E5+3*E6)</f>
        <v>184.6</v>
      </c>
      <c r="F7" s="7">
        <f t="shared" ref="F7" si="17">MAX(F10:F101)</f>
        <v>10</v>
      </c>
      <c r="G7" s="8">
        <f>MIN(MAX(G10:G577),G5+3*G6)</f>
        <v>0.95297844299378032</v>
      </c>
      <c r="H7" s="7">
        <f t="shared" ref="H7" si="18">MAX(H10:H101)</f>
        <v>9.9999999999999964</v>
      </c>
      <c r="I7" s="8">
        <f>MIN(MAX(I10:I577),I5+3*I6)</f>
        <v>0.49120000000000003</v>
      </c>
      <c r="J7" s="7">
        <f t="shared" ref="J7" si="19">MAX(J10:J101)</f>
        <v>10</v>
      </c>
      <c r="K7" s="8">
        <f>MIN(MAX(K10:K577),K5+3*K6)</f>
        <v>0.85629099582587953</v>
      </c>
      <c r="L7" s="7">
        <f t="shared" ref="L7" si="20">MAX(L10:L101)</f>
        <v>30.000000000000014</v>
      </c>
      <c r="M7" s="8">
        <f>MIN(MAX(M10:M577),M5+3*M6)</f>
        <v>69.099999999999994</v>
      </c>
      <c r="N7" s="7">
        <f t="shared" ref="N7" si="21">MAX(N10:N101)</f>
        <v>30.000000000000004</v>
      </c>
      <c r="O7" s="8">
        <f>MIN(MAX(O10:O577),O5+3*O6)</f>
        <v>0.13691969887076538</v>
      </c>
      <c r="P7" s="7">
        <f t="shared" ref="P7:R7" si="22">MAX(P10:P101)</f>
        <v>29.999999999999996</v>
      </c>
      <c r="Q7" s="8">
        <f>MIN(MAX(Q10:Q577),Q5+3*Q6)</f>
        <v>0.76038810268632551</v>
      </c>
      <c r="R7" s="7">
        <f t="shared" si="22"/>
        <v>30</v>
      </c>
      <c r="S7" s="8">
        <f>MIN(MAX(S10:S577),S5+3*S6)</f>
        <v>70.208211309882643</v>
      </c>
    </row>
    <row r="8" spans="1:19" x14ac:dyDescent="0.25">
      <c r="A8" s="9" t="s">
        <v>21</v>
      </c>
      <c r="B8" s="6">
        <f>MIN(B10:B101)</f>
        <v>44.44622632043238</v>
      </c>
      <c r="C8" s="6"/>
      <c r="D8" s="7">
        <f>MIN(D10:D101)</f>
        <v>-7.1054273576010019E-15</v>
      </c>
      <c r="E8" s="8">
        <f>MAX(MIN(E10:E577), E5-3*E6)</f>
        <v>104.7</v>
      </c>
      <c r="F8" s="7">
        <f t="shared" ref="F8" si="23">MIN(F10:F101)</f>
        <v>3.5527136788005009E-15</v>
      </c>
      <c r="G8" s="8">
        <f>MAX(MIN(G10:G577), G5-3*G6)</f>
        <v>0.68165159912756512</v>
      </c>
      <c r="H8" s="7">
        <f t="shared" ref="H8" si="24">MIN(H10:H101)</f>
        <v>0</v>
      </c>
      <c r="I8" s="8">
        <f>MAX(MIN(I10:I577), I5-3*I6)</f>
        <v>0.37119999999999997</v>
      </c>
      <c r="J8" s="7">
        <f t="shared" ref="J8" si="25">MIN(J10:J101)</f>
        <v>0</v>
      </c>
      <c r="K8" s="8">
        <f>MAX(MIN(K10:K577), K5-3*K6)</f>
        <v>0.57237192259751513</v>
      </c>
      <c r="L8" s="7">
        <f t="shared" ref="L8" si="26">MIN(L10:L101)</f>
        <v>1.4210854715202004E-14</v>
      </c>
      <c r="M8" s="8">
        <f>MAX(MIN(M10:M577), M5-3*M6)</f>
        <v>48.6</v>
      </c>
      <c r="N8" s="7">
        <f t="shared" ref="N8" si="27">MIN(N10:N101)</f>
        <v>7.1054273576010019E-15</v>
      </c>
      <c r="O8" s="8">
        <f>MAX(MIN(O10:O577), O5-3*O6)</f>
        <v>5.4582553987417105E-2</v>
      </c>
      <c r="P8" s="7">
        <f t="shared" ref="P8:R8" si="28">MIN(P10:P101)</f>
        <v>0</v>
      </c>
      <c r="Q8" s="8">
        <f>MAX(MIN(Q10:Q577), Q5-3*Q6)</f>
        <v>0.30471537807986404</v>
      </c>
      <c r="R8" s="7">
        <f t="shared" si="28"/>
        <v>0</v>
      </c>
      <c r="S8" s="8">
        <f>MAX(MIN(S10:S577), S5-3*S6)</f>
        <v>15.412155255619588</v>
      </c>
    </row>
    <row r="9" spans="1:19" x14ac:dyDescent="0.25">
      <c r="A9" s="3" t="s">
        <v>22</v>
      </c>
      <c r="B9" s="10">
        <f>B7-B8</f>
        <v>97.126842080931794</v>
      </c>
      <c r="C9" s="10"/>
      <c r="D9" s="11">
        <f t="shared" ref="D9:P9" si="29">D7-D8</f>
        <v>30</v>
      </c>
      <c r="E9" s="12">
        <f>E7-E8</f>
        <v>79.899999999999991</v>
      </c>
      <c r="F9" s="11">
        <f t="shared" si="29"/>
        <v>9.9999999999999964</v>
      </c>
      <c r="G9" s="12">
        <f>G7-G8</f>
        <v>0.27132684386621519</v>
      </c>
      <c r="H9" s="11">
        <f t="shared" si="29"/>
        <v>9.9999999999999964</v>
      </c>
      <c r="I9" s="12">
        <f>I7-I8</f>
        <v>0.12000000000000005</v>
      </c>
      <c r="J9" s="11">
        <f t="shared" si="29"/>
        <v>10</v>
      </c>
      <c r="K9" s="12">
        <f>K7-K8</f>
        <v>0.2839190732283644</v>
      </c>
      <c r="L9" s="11">
        <f t="shared" si="29"/>
        <v>30</v>
      </c>
      <c r="M9" s="12">
        <f>M7-M8</f>
        <v>20.499999999999993</v>
      </c>
      <c r="N9" s="11">
        <f t="shared" si="29"/>
        <v>29.999999999999996</v>
      </c>
      <c r="O9" s="12">
        <f>O7-O8</f>
        <v>8.2337144883348284E-2</v>
      </c>
      <c r="P9" s="11">
        <f t="shared" si="29"/>
        <v>29.999999999999996</v>
      </c>
      <c r="Q9" s="12">
        <f>Q7-Q8</f>
        <v>0.45567272460646147</v>
      </c>
      <c r="R9" s="11">
        <f t="shared" ref="R9" si="30">R7-R8</f>
        <v>30</v>
      </c>
      <c r="S9" s="12">
        <f>S7-S8</f>
        <v>54.796056054263055</v>
      </c>
    </row>
    <row r="10" spans="1:19" s="13" customFormat="1" x14ac:dyDescent="0.25">
      <c r="A10" s="13" t="s">
        <v>23</v>
      </c>
      <c r="B10" s="14">
        <v>60.232656660149985</v>
      </c>
      <c r="C10" s="15">
        <f>RANK(B10,B$10:B$101,1)</f>
        <v>5</v>
      </c>
      <c r="D10" s="16">
        <v>8.1476846057571919</v>
      </c>
      <c r="E10" s="17">
        <v>162.9</v>
      </c>
      <c r="F10" s="16">
        <v>7.524978685600793</v>
      </c>
      <c r="G10" s="18">
        <v>0.74880557130131997</v>
      </c>
      <c r="H10" s="16">
        <v>1.4250000000000007</v>
      </c>
      <c r="I10" s="18">
        <v>0.38829999999999998</v>
      </c>
      <c r="J10" s="16">
        <v>1.2045734679844777</v>
      </c>
      <c r="K10" s="18">
        <v>0.82209085755931655</v>
      </c>
      <c r="L10" s="16">
        <v>13.463414634146346</v>
      </c>
      <c r="M10" s="17">
        <v>59.9</v>
      </c>
      <c r="N10" s="16">
        <v>6.2377339789983495</v>
      </c>
      <c r="O10" s="18">
        <v>0.11979979199167967</v>
      </c>
      <c r="P10" s="16">
        <v>22.229271287662829</v>
      </c>
      <c r="Q10" s="18">
        <v>0.42274568223080861</v>
      </c>
      <c r="R10" s="16">
        <v>0</v>
      </c>
      <c r="S10" s="18">
        <v>15.412155255619588</v>
      </c>
    </row>
    <row r="11" spans="1:19" x14ac:dyDescent="0.25">
      <c r="A11" t="s">
        <v>24</v>
      </c>
      <c r="B11" s="14">
        <v>68.211574400154902</v>
      </c>
      <c r="C11" s="15">
        <f t="shared" ref="C11:C74" si="31">RANK(B11,B$10:B$101,1)</f>
        <v>12</v>
      </c>
      <c r="D11" s="16">
        <v>0.52565707133917527</v>
      </c>
      <c r="E11" s="17">
        <v>183.2</v>
      </c>
      <c r="F11" s="16">
        <v>2.3853217194422633</v>
      </c>
      <c r="G11" s="18">
        <v>0.88825826161960009</v>
      </c>
      <c r="H11" s="16">
        <v>6.4166666666666679</v>
      </c>
      <c r="I11" s="18">
        <v>0.44819999999999999</v>
      </c>
      <c r="J11" s="16">
        <v>5.6865643967592341</v>
      </c>
      <c r="K11" s="18">
        <v>0.69483858648774999</v>
      </c>
      <c r="L11" s="16">
        <v>8.1951219512195195</v>
      </c>
      <c r="M11" s="17">
        <v>63.5</v>
      </c>
      <c r="N11" s="16">
        <v>22.577199504084142</v>
      </c>
      <c r="O11" s="18">
        <v>7.4954960649830898E-2</v>
      </c>
      <c r="P11" s="16">
        <v>9.2896822077026684</v>
      </c>
      <c r="Q11" s="18">
        <v>0.61928627594259067</v>
      </c>
      <c r="R11" s="16">
        <v>13.13536088294123</v>
      </c>
      <c r="S11" s="18">
        <v>39.404354296773647</v>
      </c>
    </row>
    <row r="12" spans="1:19" x14ac:dyDescent="0.25">
      <c r="A12" t="s">
        <v>25</v>
      </c>
      <c r="B12" s="14">
        <v>72.492274844605632</v>
      </c>
      <c r="C12" s="15">
        <f t="shared" si="31"/>
        <v>17</v>
      </c>
      <c r="D12" s="16">
        <v>2.1777221526908548</v>
      </c>
      <c r="E12" s="17">
        <v>178.8</v>
      </c>
      <c r="F12" s="16">
        <v>2.3447108316402385</v>
      </c>
      <c r="G12" s="18">
        <v>0.88936014402099284</v>
      </c>
      <c r="H12" s="16">
        <v>5.5500000000000007</v>
      </c>
      <c r="I12" s="18">
        <v>0.43780000000000002</v>
      </c>
      <c r="J12" s="16">
        <v>5.4511449071436289</v>
      </c>
      <c r="K12" s="18">
        <v>0.70152259481890578</v>
      </c>
      <c r="L12" s="16">
        <v>9.5121951219512226</v>
      </c>
      <c r="M12" s="17">
        <v>62.6</v>
      </c>
      <c r="N12" s="16">
        <v>20.826889459900126</v>
      </c>
      <c r="O12" s="18">
        <v>7.9758811706456198E-2</v>
      </c>
      <c r="P12" s="16">
        <v>10.144227151147916</v>
      </c>
      <c r="Q12" s="18">
        <v>0.60630651518664502</v>
      </c>
      <c r="R12" s="16">
        <v>16.485385220131647</v>
      </c>
      <c r="S12" s="18">
        <v>45.523291675568032</v>
      </c>
    </row>
    <row r="13" spans="1:19" x14ac:dyDescent="0.25">
      <c r="A13" t="s">
        <v>26</v>
      </c>
      <c r="B13" s="14">
        <v>93.191613698321049</v>
      </c>
      <c r="C13" s="15">
        <f t="shared" si="31"/>
        <v>59</v>
      </c>
      <c r="D13" s="16">
        <v>27.409261576971211</v>
      </c>
      <c r="E13" s="17">
        <v>111.6</v>
      </c>
      <c r="F13" s="16">
        <v>3.9735612432787626</v>
      </c>
      <c r="G13" s="18">
        <v>0.84516505988898627</v>
      </c>
      <c r="H13" s="16">
        <v>4.4250000000000007</v>
      </c>
      <c r="I13" s="18">
        <v>0.42430000000000001</v>
      </c>
      <c r="J13" s="16">
        <v>2.562975771843746</v>
      </c>
      <c r="K13" s="18">
        <v>0.7835232252410167</v>
      </c>
      <c r="L13" s="16">
        <v>12.878048780487816</v>
      </c>
      <c r="M13" s="17">
        <v>60.3</v>
      </c>
      <c r="N13" s="16">
        <v>5.6041026340854145</v>
      </c>
      <c r="O13" s="18">
        <v>0.12153883851997059</v>
      </c>
      <c r="P13" s="16">
        <v>18.504196148609548</v>
      </c>
      <c r="Q13" s="18">
        <v>0.47932618683001532</v>
      </c>
      <c r="R13" s="16">
        <v>17.834467543044561</v>
      </c>
      <c r="S13" s="18">
        <v>47.987438028506418</v>
      </c>
    </row>
    <row r="14" spans="1:19" x14ac:dyDescent="0.25">
      <c r="A14" t="s">
        <v>27</v>
      </c>
      <c r="B14" s="14">
        <v>103.39041897672497</v>
      </c>
      <c r="C14" s="15">
        <f t="shared" si="31"/>
        <v>79</v>
      </c>
      <c r="D14" s="16">
        <v>22.002503128911137</v>
      </c>
      <c r="E14" s="17">
        <v>126</v>
      </c>
      <c r="F14" s="16">
        <v>4.5132414063957107</v>
      </c>
      <c r="G14" s="18">
        <v>0.83052208835341368</v>
      </c>
      <c r="H14" s="16">
        <v>9.4083333333333279</v>
      </c>
      <c r="I14" s="18">
        <v>0.48409999999999997</v>
      </c>
      <c r="J14" s="16">
        <v>3.5103132969731838</v>
      </c>
      <c r="K14" s="18">
        <v>0.75662650602409642</v>
      </c>
      <c r="L14" s="16">
        <v>23.560975609756113</v>
      </c>
      <c r="M14" s="17">
        <v>53</v>
      </c>
      <c r="N14" s="16">
        <v>6.1025403349926748</v>
      </c>
      <c r="O14" s="18">
        <v>0.12017084061347311</v>
      </c>
      <c r="P14" s="16">
        <v>22.95450788815166</v>
      </c>
      <c r="Q14" s="18">
        <v>0.41172999763983953</v>
      </c>
      <c r="R14" s="16">
        <v>11.338003978211182</v>
      </c>
      <c r="S14" s="18">
        <v>36.121418640070168</v>
      </c>
    </row>
    <row r="15" spans="1:19" x14ac:dyDescent="0.25">
      <c r="A15" t="s">
        <v>28</v>
      </c>
      <c r="B15" s="14">
        <v>48.011582704185059</v>
      </c>
      <c r="C15" s="15">
        <f t="shared" si="31"/>
        <v>2</v>
      </c>
      <c r="D15" s="16">
        <v>2.9286608260325337</v>
      </c>
      <c r="E15" s="17">
        <v>176.8</v>
      </c>
      <c r="F15" s="16">
        <v>0.98479200360104713</v>
      </c>
      <c r="G15" s="18">
        <v>0.92625839237360441</v>
      </c>
      <c r="H15" s="16">
        <v>8.9250000000000007</v>
      </c>
      <c r="I15" s="18">
        <v>0.4783</v>
      </c>
      <c r="J15" s="16">
        <v>2.0064201535628676</v>
      </c>
      <c r="K15" s="18">
        <v>0.79932490077525131</v>
      </c>
      <c r="L15" s="16">
        <v>2.6341463414634205</v>
      </c>
      <c r="M15" s="17">
        <v>67.3</v>
      </c>
      <c r="N15" s="16">
        <v>16.027393896128018</v>
      </c>
      <c r="O15" s="18">
        <v>9.2931370426499238E-2</v>
      </c>
      <c r="P15" s="16">
        <v>0.24552509430554892</v>
      </c>
      <c r="Q15" s="18">
        <v>0.7566587997302765</v>
      </c>
      <c r="R15" s="16">
        <v>14.259644389091621</v>
      </c>
      <c r="S15" s="18">
        <v>41.457897697570324</v>
      </c>
    </row>
    <row r="16" spans="1:19" x14ac:dyDescent="0.25">
      <c r="A16" t="s">
        <v>29</v>
      </c>
      <c r="B16" s="14">
        <v>90.84304101740436</v>
      </c>
      <c r="C16" s="15">
        <f t="shared" si="31"/>
        <v>56</v>
      </c>
      <c r="D16" s="16">
        <v>21.251564455569458</v>
      </c>
      <c r="E16" s="17">
        <v>128</v>
      </c>
      <c r="F16" s="16">
        <v>3.3808760341865991</v>
      </c>
      <c r="G16" s="18">
        <v>0.86124620060790269</v>
      </c>
      <c r="H16" s="16">
        <v>5.9166666666666679</v>
      </c>
      <c r="I16" s="18">
        <v>0.44219999999999998</v>
      </c>
      <c r="J16" s="16">
        <v>7.4658059370982244E-3</v>
      </c>
      <c r="K16" s="18">
        <v>0.85607902735562313</v>
      </c>
      <c r="L16" s="16">
        <v>20.048780487804891</v>
      </c>
      <c r="M16" s="17">
        <v>55.4</v>
      </c>
      <c r="N16" s="16">
        <v>7.4812199177001233</v>
      </c>
      <c r="O16" s="18">
        <v>0.11638695592850321</v>
      </c>
      <c r="P16" s="16">
        <v>11.889640871961369</v>
      </c>
      <c r="Q16" s="18">
        <v>0.57979526766235945</v>
      </c>
      <c r="R16" s="16">
        <v>20.866826777578154</v>
      </c>
      <c r="S16" s="18">
        <v>53.526148914911914</v>
      </c>
    </row>
    <row r="17" spans="1:19" x14ac:dyDescent="0.25">
      <c r="A17" t="s">
        <v>30</v>
      </c>
      <c r="B17" s="14">
        <v>99.539986692500861</v>
      </c>
      <c r="C17" s="15">
        <f t="shared" si="31"/>
        <v>71</v>
      </c>
      <c r="D17" s="16">
        <v>16.858573216520654</v>
      </c>
      <c r="E17" s="17">
        <v>139.69999999999999</v>
      </c>
      <c r="F17" s="16">
        <v>6.1081699519946575</v>
      </c>
      <c r="G17" s="18">
        <v>0.78724739550646416</v>
      </c>
      <c r="H17" s="16">
        <v>4.3249999999999993</v>
      </c>
      <c r="I17" s="18">
        <v>0.42309999999999998</v>
      </c>
      <c r="J17" s="16">
        <v>2.1798143834506227</v>
      </c>
      <c r="K17" s="18">
        <v>0.79440190786996356</v>
      </c>
      <c r="L17" s="16">
        <v>15.658536585365866</v>
      </c>
      <c r="M17" s="17">
        <v>58.4</v>
      </c>
      <c r="N17" s="16">
        <v>13.903595295249907</v>
      </c>
      <c r="O17" s="18">
        <v>9.876028752995103E-2</v>
      </c>
      <c r="P17" s="16">
        <v>19.075675855356682</v>
      </c>
      <c r="Q17" s="18">
        <v>0.4706459296623231</v>
      </c>
      <c r="R17" s="16">
        <v>21.430621404562466</v>
      </c>
      <c r="S17" s="18">
        <v>54.555939647689399</v>
      </c>
    </row>
    <row r="18" spans="1:19" x14ac:dyDescent="0.25">
      <c r="A18" t="s">
        <v>31</v>
      </c>
      <c r="B18" s="14">
        <v>91.535795270494376</v>
      </c>
      <c r="C18" s="15">
        <f t="shared" si="31"/>
        <v>57</v>
      </c>
      <c r="D18" s="16">
        <v>7.6971214017521845</v>
      </c>
      <c r="E18" s="17">
        <v>164.1</v>
      </c>
      <c r="F18" s="16">
        <v>5.3870385125381013</v>
      </c>
      <c r="G18" s="18">
        <v>0.806813627254509</v>
      </c>
      <c r="H18" s="16">
        <v>2.3499999999999979</v>
      </c>
      <c r="I18" s="18">
        <v>0.39939999999999998</v>
      </c>
      <c r="J18" s="16">
        <v>3.834289992400727</v>
      </c>
      <c r="K18" s="18">
        <v>0.74742818971275882</v>
      </c>
      <c r="L18" s="16">
        <v>13.170731707317074</v>
      </c>
      <c r="M18" s="17">
        <v>60.1</v>
      </c>
      <c r="N18" s="16">
        <v>26.553064748988728</v>
      </c>
      <c r="O18" s="18">
        <v>6.4042914226284969E-2</v>
      </c>
      <c r="P18" s="16">
        <v>21.461526111419452</v>
      </c>
      <c r="Q18" s="18">
        <v>0.43440703343955156</v>
      </c>
      <c r="R18" s="16">
        <v>11.082022796078109</v>
      </c>
      <c r="S18" s="18">
        <v>35.653859999903489</v>
      </c>
    </row>
    <row r="19" spans="1:19" x14ac:dyDescent="0.25">
      <c r="A19" t="s">
        <v>32</v>
      </c>
      <c r="B19" s="14">
        <v>80.385360728475462</v>
      </c>
      <c r="C19" s="15">
        <f t="shared" si="31"/>
        <v>30</v>
      </c>
      <c r="D19" s="16">
        <v>2.3279098873591906</v>
      </c>
      <c r="E19" s="17">
        <v>178.4</v>
      </c>
      <c r="F19" s="16">
        <v>3.9474292581056574</v>
      </c>
      <c r="G19" s="18">
        <v>0.84587409079508402</v>
      </c>
      <c r="H19" s="16">
        <v>3.408333333333335</v>
      </c>
      <c r="I19" s="18">
        <v>0.41210000000000002</v>
      </c>
      <c r="J19" s="16">
        <v>3.9203882129134726</v>
      </c>
      <c r="K19" s="18">
        <v>0.74498369701529976</v>
      </c>
      <c r="L19" s="16">
        <v>7.7560975609756184</v>
      </c>
      <c r="M19" s="17">
        <v>63.8</v>
      </c>
      <c r="N19" s="16">
        <v>25.333759708980626</v>
      </c>
      <c r="O19" s="18">
        <v>6.7389384084156428E-2</v>
      </c>
      <c r="P19" s="16">
        <v>12.413615403453669</v>
      </c>
      <c r="Q19" s="18">
        <v>0.57183657091604312</v>
      </c>
      <c r="R19" s="16">
        <v>21.277827363353886</v>
      </c>
      <c r="S19" s="18">
        <v>54.276855952795309</v>
      </c>
    </row>
    <row r="20" spans="1:19" x14ac:dyDescent="0.25">
      <c r="A20" t="s">
        <v>33</v>
      </c>
      <c r="B20" s="14">
        <v>98.360321285584575</v>
      </c>
      <c r="C20" s="15">
        <f t="shared" si="31"/>
        <v>69</v>
      </c>
      <c r="D20" s="16">
        <v>11.902377972465572</v>
      </c>
      <c r="E20" s="17">
        <v>152.9</v>
      </c>
      <c r="F20" s="16">
        <v>3.7235770272178215</v>
      </c>
      <c r="G20" s="18">
        <v>0.85194780272500481</v>
      </c>
      <c r="H20" s="16">
        <v>4.5416666666666679</v>
      </c>
      <c r="I20" s="18">
        <v>0.42570000000000002</v>
      </c>
      <c r="J20" s="16">
        <v>2.8261691915398401</v>
      </c>
      <c r="K20" s="18">
        <v>0.7760506620610248</v>
      </c>
      <c r="L20" s="16">
        <v>19.024390243902445</v>
      </c>
      <c r="M20" s="17">
        <v>56.1</v>
      </c>
      <c r="N20" s="16">
        <v>24.037172587615174</v>
      </c>
      <c r="O20" s="18">
        <v>7.0947960139681451E-2</v>
      </c>
      <c r="P20" s="16">
        <v>17.144896157428391</v>
      </c>
      <c r="Q20" s="18">
        <v>0.49997271784798386</v>
      </c>
      <c r="R20" s="16">
        <v>15.160071438748661</v>
      </c>
      <c r="S20" s="18">
        <v>43.102559400429719</v>
      </c>
    </row>
    <row r="21" spans="1:19" x14ac:dyDescent="0.25">
      <c r="A21" t="s">
        <v>34</v>
      </c>
      <c r="B21" s="14">
        <v>80.892837520948149</v>
      </c>
      <c r="C21" s="15">
        <f t="shared" si="31"/>
        <v>32</v>
      </c>
      <c r="D21" s="16">
        <v>9.9874843554443018</v>
      </c>
      <c r="E21" s="17">
        <v>158</v>
      </c>
      <c r="F21" s="16">
        <v>5.0237964775215325</v>
      </c>
      <c r="G21" s="18">
        <v>0.81666935874656765</v>
      </c>
      <c r="H21" s="16">
        <v>0.92500000000000071</v>
      </c>
      <c r="I21" s="18">
        <v>0.38229999999999997</v>
      </c>
      <c r="J21" s="16">
        <v>4.5558284868490873</v>
      </c>
      <c r="K21" s="18">
        <v>0.72694233564852206</v>
      </c>
      <c r="L21" s="16">
        <v>10.829268292682926</v>
      </c>
      <c r="M21" s="17">
        <v>61.7</v>
      </c>
      <c r="N21" s="16">
        <v>16.183862013457727</v>
      </c>
      <c r="O21" s="18">
        <v>9.2501932491625874E-2</v>
      </c>
      <c r="P21" s="16">
        <v>21.96443747733186</v>
      </c>
      <c r="Q21" s="18">
        <v>0.42676826702818943</v>
      </c>
      <c r="R21" s="16">
        <v>11.423160417660709</v>
      </c>
      <c r="S21" s="18">
        <v>36.276959874385426</v>
      </c>
    </row>
    <row r="22" spans="1:19" x14ac:dyDescent="0.25">
      <c r="A22" t="s">
        <v>35</v>
      </c>
      <c r="B22" s="14">
        <v>141.57306840136417</v>
      </c>
      <c r="C22" s="15">
        <f t="shared" si="31"/>
        <v>92</v>
      </c>
      <c r="D22" s="16">
        <v>28.911138923654569</v>
      </c>
      <c r="E22" s="17">
        <v>107.6</v>
      </c>
      <c r="F22" s="16">
        <v>10</v>
      </c>
      <c r="G22" s="18">
        <v>0.6600553505535055</v>
      </c>
      <c r="H22" s="16">
        <v>9.9999999999999964</v>
      </c>
      <c r="I22" s="18">
        <v>0.49120000000000003</v>
      </c>
      <c r="J22" s="16">
        <v>2.200338530400515</v>
      </c>
      <c r="K22" s="18">
        <v>0.79381918819188191</v>
      </c>
      <c r="L22" s="16">
        <v>25.902439024390262</v>
      </c>
      <c r="M22" s="17">
        <v>51.4</v>
      </c>
      <c r="N22" s="16">
        <v>13.830997426116021</v>
      </c>
      <c r="O22" s="18">
        <v>9.8959537572254341E-2</v>
      </c>
      <c r="P22" s="16">
        <v>24.99667498825464</v>
      </c>
      <c r="Q22" s="18">
        <v>0.38071133608631946</v>
      </c>
      <c r="R22" s="16">
        <v>25.731479508548155</v>
      </c>
      <c r="S22" s="18">
        <v>62.41160837260378</v>
      </c>
    </row>
    <row r="23" spans="1:19" x14ac:dyDescent="0.25">
      <c r="A23" t="s">
        <v>36</v>
      </c>
      <c r="B23" s="14">
        <v>76.329392118040047</v>
      </c>
      <c r="C23" s="15">
        <f t="shared" si="31"/>
        <v>22</v>
      </c>
      <c r="D23" s="16">
        <v>8.5231539424280243</v>
      </c>
      <c r="E23" s="17">
        <v>161.9</v>
      </c>
      <c r="F23" s="16">
        <v>6.3044001601379129</v>
      </c>
      <c r="G23" s="18">
        <v>0.78192314320179213</v>
      </c>
      <c r="H23" s="16">
        <v>3.7500000000000036</v>
      </c>
      <c r="I23" s="18">
        <v>0.41620000000000001</v>
      </c>
      <c r="J23" s="16">
        <v>5.3930938963370956</v>
      </c>
      <c r="K23" s="18">
        <v>0.70317077373772185</v>
      </c>
      <c r="L23" s="16">
        <v>10.975609756097569</v>
      </c>
      <c r="M23" s="17">
        <v>61.6</v>
      </c>
      <c r="N23" s="16">
        <v>11.2965426512406</v>
      </c>
      <c r="O23" s="18">
        <v>0.10591552990556138</v>
      </c>
      <c r="P23" s="16">
        <v>22.347565440442967</v>
      </c>
      <c r="Q23" s="18">
        <v>0.42094890160073067</v>
      </c>
      <c r="R23" s="16">
        <v>7.7390262713558844</v>
      </c>
      <c r="S23" s="18">
        <v>29.547759167973972</v>
      </c>
    </row>
    <row r="24" spans="1:19" x14ac:dyDescent="0.25">
      <c r="A24" t="s">
        <v>37</v>
      </c>
      <c r="B24" s="14">
        <v>76.384727214033347</v>
      </c>
      <c r="C24" s="15">
        <f t="shared" si="31"/>
        <v>23</v>
      </c>
      <c r="D24" s="16">
        <v>6.0826032540675783</v>
      </c>
      <c r="E24" s="17">
        <v>168.4</v>
      </c>
      <c r="F24" s="16">
        <v>3.2656133091475681</v>
      </c>
      <c r="G24" s="18">
        <v>0.86437358774792872</v>
      </c>
      <c r="H24" s="16">
        <v>2.3916666666666622</v>
      </c>
      <c r="I24" s="18">
        <v>0.39989999999999998</v>
      </c>
      <c r="J24" s="16">
        <v>0.87020440559830803</v>
      </c>
      <c r="K24" s="18">
        <v>0.83158423299020834</v>
      </c>
      <c r="L24" s="16">
        <v>9.2195121951219647</v>
      </c>
      <c r="M24" s="17">
        <v>62.8</v>
      </c>
      <c r="N24" s="16">
        <v>22.680051604714034</v>
      </c>
      <c r="O24" s="18">
        <v>7.4672675706126887E-2</v>
      </c>
      <c r="P24" s="16">
        <v>15.433453602798657</v>
      </c>
      <c r="Q24" s="18">
        <v>0.52596797424383634</v>
      </c>
      <c r="R24" s="16">
        <v>16.441622175918582</v>
      </c>
      <c r="S24" s="18">
        <v>45.443356934774556</v>
      </c>
    </row>
    <row r="25" spans="1:19" x14ac:dyDescent="0.25">
      <c r="A25" t="s">
        <v>38</v>
      </c>
      <c r="B25" s="14">
        <v>79.225964649370312</v>
      </c>
      <c r="C25" s="15">
        <f t="shared" si="31"/>
        <v>28</v>
      </c>
      <c r="D25" s="16">
        <v>8.5607008760951118</v>
      </c>
      <c r="E25" s="17">
        <v>161.80000000000001</v>
      </c>
      <c r="F25" s="16">
        <v>3.6982251783058189</v>
      </c>
      <c r="G25" s="18">
        <v>0.85263566644015143</v>
      </c>
      <c r="H25" s="16">
        <v>3.7916666666666679</v>
      </c>
      <c r="I25" s="18">
        <v>0.41670000000000001</v>
      </c>
      <c r="J25" s="16">
        <v>4.2215423739643825</v>
      </c>
      <c r="K25" s="18">
        <v>0.73643335598485582</v>
      </c>
      <c r="L25" s="16">
        <v>7.1707317073170742</v>
      </c>
      <c r="M25" s="17">
        <v>64.2</v>
      </c>
      <c r="N25" s="16">
        <v>20.107869807789118</v>
      </c>
      <c r="O25" s="18">
        <v>8.1732212548784156E-2</v>
      </c>
      <c r="P25" s="16">
        <v>18.24969225688578</v>
      </c>
      <c r="Q25" s="18">
        <v>0.48319186955550592</v>
      </c>
      <c r="R25" s="16">
        <v>13.425535782346364</v>
      </c>
      <c r="S25" s="18">
        <v>39.934368965218447</v>
      </c>
    </row>
    <row r="26" spans="1:19" x14ac:dyDescent="0.25">
      <c r="A26" t="s">
        <v>39</v>
      </c>
      <c r="B26" s="14">
        <v>82.062363739846546</v>
      </c>
      <c r="C26" s="15">
        <f t="shared" si="31"/>
        <v>34</v>
      </c>
      <c r="D26" s="16">
        <v>6.1952440550688337</v>
      </c>
      <c r="E26" s="17">
        <v>168.1</v>
      </c>
      <c r="F26" s="16">
        <v>5.1116788854760102</v>
      </c>
      <c r="G26" s="18">
        <v>0.81428487310840247</v>
      </c>
      <c r="H26" s="16">
        <v>2.8166666666666664</v>
      </c>
      <c r="I26" s="18">
        <v>0.40500000000000003</v>
      </c>
      <c r="J26" s="16">
        <v>1.4484016896972207</v>
      </c>
      <c r="K26" s="18">
        <v>0.81516810928575634</v>
      </c>
      <c r="L26" s="16">
        <v>9.3658536585365937</v>
      </c>
      <c r="M26" s="17">
        <v>62.7</v>
      </c>
      <c r="N26" s="16">
        <v>24.705362080120004</v>
      </c>
      <c r="O26" s="18">
        <v>6.9114066304551414E-2</v>
      </c>
      <c r="P26" s="16">
        <v>18.545361212519985</v>
      </c>
      <c r="Q26" s="18">
        <v>0.47870092693565974</v>
      </c>
      <c r="R26" s="16">
        <v>13.87379549176123</v>
      </c>
      <c r="S26" s="18">
        <v>40.753131104017271</v>
      </c>
    </row>
    <row r="27" spans="1:19" x14ac:dyDescent="0.25">
      <c r="A27" t="s">
        <v>40</v>
      </c>
      <c r="B27" s="14">
        <v>104.956742495268</v>
      </c>
      <c r="C27" s="15">
        <f t="shared" si="31"/>
        <v>81</v>
      </c>
      <c r="D27" s="16">
        <v>2.2903629536921031</v>
      </c>
      <c r="E27" s="17">
        <v>178.5</v>
      </c>
      <c r="F27" s="16">
        <v>3.7747250046000929</v>
      </c>
      <c r="G27" s="18">
        <v>0.85056002079767756</v>
      </c>
      <c r="H27" s="16">
        <v>6.3583333333333307</v>
      </c>
      <c r="I27" s="18">
        <v>0.44750000000000001</v>
      </c>
      <c r="J27" s="16">
        <v>7.0623724553637608</v>
      </c>
      <c r="K27" s="18">
        <v>0.65577677159383874</v>
      </c>
      <c r="L27" s="16">
        <v>19.024390243902445</v>
      </c>
      <c r="M27" s="17">
        <v>56.1</v>
      </c>
      <c r="N27" s="16">
        <v>30.000000000000004</v>
      </c>
      <c r="O27" s="18">
        <v>5.4582553987417105E-2</v>
      </c>
      <c r="P27" s="16">
        <v>12.473268250825086</v>
      </c>
      <c r="Q27" s="18">
        <v>0.57093049839963417</v>
      </c>
      <c r="R27" s="16">
        <v>23.973290253551184</v>
      </c>
      <c r="S27" s="18">
        <v>59.200213806909886</v>
      </c>
    </row>
    <row r="28" spans="1:19" x14ac:dyDescent="0.25">
      <c r="A28" t="s">
        <v>41</v>
      </c>
      <c r="B28" s="14">
        <v>55.591623767750285</v>
      </c>
      <c r="C28" s="15">
        <f t="shared" si="31"/>
        <v>3</v>
      </c>
      <c r="D28" s="16">
        <v>4.6182728410513008</v>
      </c>
      <c r="E28" s="17">
        <v>172.3</v>
      </c>
      <c r="F28" s="16">
        <v>4.5487797834992563</v>
      </c>
      <c r="G28" s="18">
        <v>0.82955783678385042</v>
      </c>
      <c r="H28" s="16">
        <v>2.9833333333333307</v>
      </c>
      <c r="I28" s="18">
        <v>0.40699999999999997</v>
      </c>
      <c r="J28" s="16">
        <v>2.8746379120862215</v>
      </c>
      <c r="K28" s="18">
        <v>0.77467454263921542</v>
      </c>
      <c r="L28" s="16">
        <v>3.8048780487804947</v>
      </c>
      <c r="M28" s="17">
        <v>66.5</v>
      </c>
      <c r="N28" s="16">
        <v>17.413783665351296</v>
      </c>
      <c r="O28" s="18">
        <v>8.9126324583388289E-2</v>
      </c>
      <c r="P28" s="16">
        <v>16.346642947832876</v>
      </c>
      <c r="Q28" s="18">
        <v>0.51209745834605858</v>
      </c>
      <c r="R28" s="16">
        <v>3.0012952358155118</v>
      </c>
      <c r="S28" s="18">
        <v>20.894126654857569</v>
      </c>
    </row>
    <row r="29" spans="1:19" x14ac:dyDescent="0.25">
      <c r="A29" t="s">
        <v>42</v>
      </c>
      <c r="B29" s="14">
        <v>77.347577037103235</v>
      </c>
      <c r="C29" s="15">
        <f t="shared" si="31"/>
        <v>26</v>
      </c>
      <c r="D29" s="16">
        <v>0.75093867334167186</v>
      </c>
      <c r="E29" s="17">
        <v>182.6</v>
      </c>
      <c r="F29" s="16">
        <v>3.4406029218061107</v>
      </c>
      <c r="G29" s="18">
        <v>0.85962564981672729</v>
      </c>
      <c r="H29" s="16">
        <v>5.9250000000000007</v>
      </c>
      <c r="I29" s="18">
        <v>0.44230000000000003</v>
      </c>
      <c r="J29" s="16">
        <v>5.0667583047970588</v>
      </c>
      <c r="K29" s="18">
        <v>0.71243606360886957</v>
      </c>
      <c r="L29" s="16">
        <v>8.7804878048780495</v>
      </c>
      <c r="M29" s="17">
        <v>63.1</v>
      </c>
      <c r="N29" s="16">
        <v>17.584078322053273</v>
      </c>
      <c r="O29" s="18">
        <v>8.8658938722663921E-2</v>
      </c>
      <c r="P29" s="16">
        <v>19.731591944762378</v>
      </c>
      <c r="Q29" s="18">
        <v>0.46068316060989944</v>
      </c>
      <c r="R29" s="16">
        <v>16.068119065464685</v>
      </c>
      <c r="S29" s="18">
        <v>44.761140355545443</v>
      </c>
    </row>
    <row r="30" spans="1:19" x14ac:dyDescent="0.25">
      <c r="A30" t="s">
        <v>43</v>
      </c>
      <c r="B30" s="14">
        <v>106.44574114268976</v>
      </c>
      <c r="C30" s="15">
        <f t="shared" si="31"/>
        <v>83</v>
      </c>
      <c r="D30" s="16">
        <v>10.888610763454317</v>
      </c>
      <c r="E30" s="17">
        <v>155.6</v>
      </c>
      <c r="F30" s="16">
        <v>5.1450721030394568</v>
      </c>
      <c r="G30" s="18">
        <v>0.8133788254755997</v>
      </c>
      <c r="H30" s="16">
        <v>3.3833333333333364</v>
      </c>
      <c r="I30" s="18">
        <v>0.4118</v>
      </c>
      <c r="J30" s="16">
        <v>5.6773832912979998</v>
      </c>
      <c r="K30" s="18">
        <v>0.69509925558312657</v>
      </c>
      <c r="L30" s="16">
        <v>21.512195121951237</v>
      </c>
      <c r="M30" s="17">
        <v>54.4</v>
      </c>
      <c r="N30" s="16">
        <v>21.341530391934295</v>
      </c>
      <c r="O30" s="18">
        <v>7.8346342873662905E-2</v>
      </c>
      <c r="P30" s="16">
        <v>23.280763588918397</v>
      </c>
      <c r="Q30" s="18">
        <v>0.40677447017028051</v>
      </c>
      <c r="R30" s="16">
        <v>15.216852548760718</v>
      </c>
      <c r="S30" s="18">
        <v>43.20627209666452</v>
      </c>
    </row>
    <row r="31" spans="1:19" x14ac:dyDescent="0.25">
      <c r="A31" t="s">
        <v>44</v>
      </c>
      <c r="B31" s="14">
        <v>69.503562191707033</v>
      </c>
      <c r="C31" s="15">
        <f t="shared" si="31"/>
        <v>14</v>
      </c>
      <c r="D31" s="16">
        <v>3.3416770963704678</v>
      </c>
      <c r="E31" s="17">
        <v>175.7</v>
      </c>
      <c r="F31" s="16">
        <v>3.960323071275706</v>
      </c>
      <c r="G31" s="18">
        <v>0.84552424703180096</v>
      </c>
      <c r="H31" s="16">
        <v>5.283333333333335</v>
      </c>
      <c r="I31" s="18">
        <v>0.43459999999999999</v>
      </c>
      <c r="J31" s="16">
        <v>3.9673230514145637</v>
      </c>
      <c r="K31" s="18">
        <v>0.74365112743036454</v>
      </c>
      <c r="L31" s="16">
        <v>11.121951219512198</v>
      </c>
      <c r="M31" s="17">
        <v>61.5</v>
      </c>
      <c r="N31" s="16">
        <v>17.967063858765954</v>
      </c>
      <c r="O31" s="18">
        <v>8.76078075351793E-2</v>
      </c>
      <c r="P31" s="16">
        <v>9.7433540860798402</v>
      </c>
      <c r="Q31" s="18">
        <v>0.61239541257934216</v>
      </c>
      <c r="R31" s="16">
        <v>14.118536474954967</v>
      </c>
      <c r="S31" s="18">
        <v>41.200159125145916</v>
      </c>
    </row>
    <row r="32" spans="1:19" x14ac:dyDescent="0.25">
      <c r="A32" t="s">
        <v>45</v>
      </c>
      <c r="B32" s="14">
        <v>102.8941045675063</v>
      </c>
      <c r="C32" s="15">
        <f t="shared" si="31"/>
        <v>78</v>
      </c>
      <c r="D32" s="16">
        <v>19.186483103879844</v>
      </c>
      <c r="E32" s="17">
        <v>133.5</v>
      </c>
      <c r="F32" s="16">
        <v>3.8007691789836784</v>
      </c>
      <c r="G32" s="18">
        <v>0.8498533724340176</v>
      </c>
      <c r="H32" s="16">
        <v>3.4749999999999979</v>
      </c>
      <c r="I32" s="18">
        <v>0.41289999999999999</v>
      </c>
      <c r="J32" s="16">
        <v>4.0174214266754582</v>
      </c>
      <c r="K32" s="18">
        <v>0.74222873900293251</v>
      </c>
      <c r="L32" s="16">
        <v>15.512195121951223</v>
      </c>
      <c r="M32" s="17">
        <v>58.5</v>
      </c>
      <c r="N32" s="16">
        <v>21.639559829994095</v>
      </c>
      <c r="O32" s="18">
        <v>7.7528379772961814E-2</v>
      </c>
      <c r="P32" s="16">
        <v>21.556418298442612</v>
      </c>
      <c r="Q32" s="18">
        <v>0.43296570739272788</v>
      </c>
      <c r="R32" s="16">
        <v>13.706257607579397</v>
      </c>
      <c r="S32" s="18">
        <v>40.447117260922589</v>
      </c>
    </row>
    <row r="33" spans="1:19" x14ac:dyDescent="0.25">
      <c r="A33" t="s">
        <v>46</v>
      </c>
      <c r="B33" s="14">
        <v>87.410393868402764</v>
      </c>
      <c r="C33" s="15">
        <f t="shared" si="31"/>
        <v>46</v>
      </c>
      <c r="D33" s="16">
        <v>18.998748435544428</v>
      </c>
      <c r="E33" s="17">
        <v>134</v>
      </c>
      <c r="F33" s="16">
        <v>5.2185225380807196</v>
      </c>
      <c r="G33" s="18">
        <v>0.81138591800356508</v>
      </c>
      <c r="H33" s="16">
        <v>2.9916666666666707</v>
      </c>
      <c r="I33" s="18">
        <v>0.40710000000000002</v>
      </c>
      <c r="J33" s="16">
        <v>1.4992126152639429</v>
      </c>
      <c r="K33" s="18">
        <v>0.81372549019607843</v>
      </c>
      <c r="L33" s="16">
        <v>8.9268292682926926</v>
      </c>
      <c r="M33" s="17">
        <v>63</v>
      </c>
      <c r="N33" s="16">
        <v>12.179206190698572</v>
      </c>
      <c r="O33" s="18">
        <v>0.10349299671450804</v>
      </c>
      <c r="P33" s="16">
        <v>17.53238309974207</v>
      </c>
      <c r="Q33" s="18">
        <v>0.49408714348953392</v>
      </c>
      <c r="R33" s="16">
        <v>20.063825054113664</v>
      </c>
      <c r="S33" s="18">
        <v>52.059437999890918</v>
      </c>
    </row>
    <row r="34" spans="1:19" x14ac:dyDescent="0.25">
      <c r="A34" t="s">
        <v>47</v>
      </c>
      <c r="B34" s="14">
        <v>90.701668386953969</v>
      </c>
      <c r="C34" s="15">
        <f t="shared" si="31"/>
        <v>55</v>
      </c>
      <c r="D34" s="16">
        <v>13.629536921151427</v>
      </c>
      <c r="E34" s="17">
        <v>148.30000000000001</v>
      </c>
      <c r="F34" s="16">
        <v>3.9603986432432343</v>
      </c>
      <c r="G34" s="18">
        <v>0.84552219656145755</v>
      </c>
      <c r="H34" s="16">
        <v>5.7416666666666636</v>
      </c>
      <c r="I34" s="18">
        <v>0.44009999999999999</v>
      </c>
      <c r="J34" s="16">
        <v>2.6930334761743673</v>
      </c>
      <c r="K34" s="18">
        <v>0.77983063895304083</v>
      </c>
      <c r="L34" s="16">
        <v>20.341463414634148</v>
      </c>
      <c r="M34" s="17">
        <v>55.2</v>
      </c>
      <c r="N34" s="16">
        <v>15.243543064995698</v>
      </c>
      <c r="O34" s="18">
        <v>9.5082705074828397E-2</v>
      </c>
      <c r="P34" s="16">
        <v>18.292674984513983</v>
      </c>
      <c r="Q34" s="18">
        <v>0.48253900100186059</v>
      </c>
      <c r="R34" s="16">
        <v>10.799351215574445</v>
      </c>
      <c r="S34" s="18">
        <v>35.137550407562628</v>
      </c>
    </row>
    <row r="35" spans="1:19" x14ac:dyDescent="0.25">
      <c r="A35" t="s">
        <v>48</v>
      </c>
      <c r="B35" s="14">
        <v>80.36137391238978</v>
      </c>
      <c r="C35" s="15">
        <f t="shared" si="31"/>
        <v>29</v>
      </c>
      <c r="D35" s="16">
        <v>6.1576971214017533</v>
      </c>
      <c r="E35" s="17">
        <v>168.2</v>
      </c>
      <c r="F35" s="16">
        <v>3.8388151971556255</v>
      </c>
      <c r="G35" s="18">
        <v>0.84882108183079052</v>
      </c>
      <c r="H35" s="16">
        <v>2.1166666666666707</v>
      </c>
      <c r="I35" s="18">
        <v>0.39660000000000001</v>
      </c>
      <c r="J35" s="16">
        <v>3.3705429476745898</v>
      </c>
      <c r="K35" s="18">
        <v>0.76059485282786254</v>
      </c>
      <c r="L35" s="16">
        <v>12.292682926829272</v>
      </c>
      <c r="M35" s="17">
        <v>60.7</v>
      </c>
      <c r="N35" s="16">
        <v>24.408528574314936</v>
      </c>
      <c r="O35" s="18">
        <v>6.9928747083674886E-2</v>
      </c>
      <c r="P35" s="16">
        <v>17.25323413802807</v>
      </c>
      <c r="Q35" s="18">
        <v>0.49832716242137665</v>
      </c>
      <c r="R35" s="16">
        <v>10.923206340318876</v>
      </c>
      <c r="S35" s="18">
        <v>35.363776152832742</v>
      </c>
    </row>
    <row r="36" spans="1:19" x14ac:dyDescent="0.25">
      <c r="A36" t="s">
        <v>49</v>
      </c>
      <c r="B36" s="14">
        <v>101.75676342671839</v>
      </c>
      <c r="C36" s="15">
        <f t="shared" si="31"/>
        <v>76</v>
      </c>
      <c r="D36" s="16">
        <v>4.0175219023779576</v>
      </c>
      <c r="E36" s="17">
        <v>173.9</v>
      </c>
      <c r="F36" s="16">
        <v>4.5789871532158948</v>
      </c>
      <c r="G36" s="18">
        <v>0.82873822975517886</v>
      </c>
      <c r="H36" s="16">
        <v>5.0833333333333321</v>
      </c>
      <c r="I36" s="18">
        <v>0.43219999999999997</v>
      </c>
      <c r="J36" s="16">
        <v>4.7897337791420256</v>
      </c>
      <c r="K36" s="18">
        <v>0.72030131826741994</v>
      </c>
      <c r="L36" s="16">
        <v>21.365853658536594</v>
      </c>
      <c r="M36" s="17">
        <v>54.5</v>
      </c>
      <c r="N36" s="16">
        <v>25.227744133519366</v>
      </c>
      <c r="O36" s="18">
        <v>6.768035141071127E-2</v>
      </c>
      <c r="P36" s="16">
        <v>16.886981165104928</v>
      </c>
      <c r="Q36" s="18">
        <v>0.50389021209028018</v>
      </c>
      <c r="R36" s="16">
        <v>19.806608301488296</v>
      </c>
      <c r="S36" s="18">
        <v>51.589622546725742</v>
      </c>
    </row>
    <row r="37" spans="1:19" x14ac:dyDescent="0.25">
      <c r="A37" t="s">
        <v>50</v>
      </c>
      <c r="B37" s="14">
        <v>90.125175896862814</v>
      </c>
      <c r="C37" s="15">
        <f t="shared" si="31"/>
        <v>51</v>
      </c>
      <c r="D37" s="16">
        <v>11.939924906132653</v>
      </c>
      <c r="E37" s="17">
        <v>152.80000000000001</v>
      </c>
      <c r="F37" s="16">
        <v>6.5051190116359692</v>
      </c>
      <c r="G37" s="18">
        <v>0.77647710195365027</v>
      </c>
      <c r="H37" s="16">
        <v>6.0416666666666679</v>
      </c>
      <c r="I37" s="18">
        <v>0.44369999999999998</v>
      </c>
      <c r="J37" s="16">
        <v>3.5939688825499694</v>
      </c>
      <c r="K37" s="18">
        <v>0.75425136439136276</v>
      </c>
      <c r="L37" s="16">
        <v>21.951219512195124</v>
      </c>
      <c r="M37" s="17">
        <v>54.1</v>
      </c>
      <c r="N37" s="16">
        <v>13.697796378464091</v>
      </c>
      <c r="O37" s="18">
        <v>9.9325117370892016E-2</v>
      </c>
      <c r="P37" s="16">
        <v>18.084995914180038</v>
      </c>
      <c r="Q37" s="18">
        <v>0.48569345726262075</v>
      </c>
      <c r="R37" s="16">
        <v>8.3104846250382938</v>
      </c>
      <c r="S37" s="18">
        <v>30.591547967342578</v>
      </c>
    </row>
    <row r="38" spans="1:19" x14ac:dyDescent="0.25">
      <c r="A38" t="s">
        <v>51</v>
      </c>
      <c r="B38" s="14">
        <v>44.44622632043238</v>
      </c>
      <c r="C38" s="15">
        <f t="shared" si="31"/>
        <v>1</v>
      </c>
      <c r="D38" s="16">
        <v>1.351689612015015</v>
      </c>
      <c r="E38" s="17">
        <v>181</v>
      </c>
      <c r="F38" s="16">
        <v>3.5527136788005009E-15</v>
      </c>
      <c r="G38" s="18">
        <v>0.95297844299378032</v>
      </c>
      <c r="H38" s="16">
        <v>5.6500000000000021</v>
      </c>
      <c r="I38" s="18">
        <v>0.439</v>
      </c>
      <c r="J38" s="16">
        <v>3.2835196124791572</v>
      </c>
      <c r="K38" s="18">
        <v>0.76306561129565542</v>
      </c>
      <c r="L38" s="16">
        <v>1.4210854715202004E-14</v>
      </c>
      <c r="M38" s="17">
        <v>69.099999999999994</v>
      </c>
      <c r="N38" s="16">
        <v>18.523705320590299</v>
      </c>
      <c r="O38" s="18">
        <v>8.6080065245502296E-2</v>
      </c>
      <c r="P38" s="16">
        <v>0</v>
      </c>
      <c r="Q38" s="18">
        <v>0.82349978507882615</v>
      </c>
      <c r="R38" s="16">
        <v>15.637311775347891</v>
      </c>
      <c r="S38" s="18">
        <v>43.97425567495128</v>
      </c>
    </row>
    <row r="39" spans="1:19" x14ac:dyDescent="0.25">
      <c r="A39" t="s">
        <v>52</v>
      </c>
      <c r="B39" s="14">
        <v>62.926460347744268</v>
      </c>
      <c r="C39" s="15">
        <f t="shared" si="31"/>
        <v>8</v>
      </c>
      <c r="D39" s="16">
        <v>4.9937421777221473</v>
      </c>
      <c r="E39" s="17">
        <v>171.3</v>
      </c>
      <c r="F39" s="16">
        <v>1.7902454956498097</v>
      </c>
      <c r="G39" s="18">
        <v>0.90440427698574333</v>
      </c>
      <c r="H39" s="16">
        <v>1.9000000000000021</v>
      </c>
      <c r="I39" s="18">
        <v>0.39400000000000002</v>
      </c>
      <c r="J39" s="16">
        <v>1.8337946087040926</v>
      </c>
      <c r="K39" s="18">
        <v>0.8042260692464358</v>
      </c>
      <c r="L39" s="16">
        <v>4.6829268292682826</v>
      </c>
      <c r="M39" s="17">
        <v>65.900000000000006</v>
      </c>
      <c r="N39" s="16">
        <v>22.278205421627717</v>
      </c>
      <c r="O39" s="18">
        <v>7.5775571286046839E-2</v>
      </c>
      <c r="P39" s="16">
        <v>8.4090275469118794</v>
      </c>
      <c r="Q39" s="18">
        <v>0.63266261956658798</v>
      </c>
      <c r="R39" s="16">
        <v>17.038518267860333</v>
      </c>
      <c r="S39" s="18">
        <v>46.533608658528252</v>
      </c>
    </row>
    <row r="40" spans="1:19" x14ac:dyDescent="0.25">
      <c r="A40" t="s">
        <v>53</v>
      </c>
      <c r="B40" s="14">
        <v>99.590989803665451</v>
      </c>
      <c r="C40" s="15">
        <f t="shared" si="31"/>
        <v>72</v>
      </c>
      <c r="D40" s="16">
        <v>9.2365456821026228</v>
      </c>
      <c r="E40" s="17">
        <v>160</v>
      </c>
      <c r="F40" s="16">
        <v>6.0166447596576482</v>
      </c>
      <c r="G40" s="18">
        <v>0.78973071966356911</v>
      </c>
      <c r="H40" s="16">
        <v>3.2333333333333307</v>
      </c>
      <c r="I40" s="18">
        <v>0.41</v>
      </c>
      <c r="J40" s="16">
        <v>0.84881396027202172</v>
      </c>
      <c r="K40" s="18">
        <v>0.83219154853150645</v>
      </c>
      <c r="L40" s="16">
        <v>16.390243902439039</v>
      </c>
      <c r="M40" s="17">
        <v>57.9</v>
      </c>
      <c r="N40" s="16">
        <v>24.41507254104798</v>
      </c>
      <c r="O40" s="18">
        <v>6.9910786699107871E-2</v>
      </c>
      <c r="P40" s="16">
        <v>17.333257412141798</v>
      </c>
      <c r="Q40" s="18">
        <v>0.49711168164313224</v>
      </c>
      <c r="R40" s="16">
        <v>22.117078212670997</v>
      </c>
      <c r="S40" s="18">
        <v>55.809777172220926</v>
      </c>
    </row>
    <row r="41" spans="1:19" x14ac:dyDescent="0.25">
      <c r="A41" t="s">
        <v>54</v>
      </c>
      <c r="B41" s="14">
        <v>56.003538702353374</v>
      </c>
      <c r="C41" s="15">
        <f t="shared" si="31"/>
        <v>4</v>
      </c>
      <c r="D41" s="16">
        <v>1.7271589486858474</v>
      </c>
      <c r="E41" s="17">
        <v>180</v>
      </c>
      <c r="F41" s="16">
        <v>1.1237502233848708</v>
      </c>
      <c r="G41" s="18">
        <v>0.92248808285328321</v>
      </c>
      <c r="H41" s="16">
        <v>1.9166666666666679</v>
      </c>
      <c r="I41" s="18">
        <v>0.39419999999999999</v>
      </c>
      <c r="J41" s="16">
        <v>2.8185077054298411</v>
      </c>
      <c r="K41" s="18">
        <v>0.77626818626461502</v>
      </c>
      <c r="L41" s="16">
        <v>1.6097560975609753</v>
      </c>
      <c r="M41" s="17">
        <v>68</v>
      </c>
      <c r="N41" s="16">
        <v>24.502203310404724</v>
      </c>
      <c r="O41" s="18">
        <v>6.9671650073097072E-2</v>
      </c>
      <c r="P41" s="16">
        <v>6.0383017099131564</v>
      </c>
      <c r="Q41" s="18">
        <v>0.66867178961459273</v>
      </c>
      <c r="R41" s="16">
        <v>16.267194040307295</v>
      </c>
      <c r="S41" s="18">
        <v>45.124757804894664</v>
      </c>
    </row>
    <row r="42" spans="1:19" x14ac:dyDescent="0.25">
      <c r="A42" t="s">
        <v>55</v>
      </c>
      <c r="B42" s="14">
        <v>105.10187838108483</v>
      </c>
      <c r="C42" s="15">
        <f t="shared" si="31"/>
        <v>82</v>
      </c>
      <c r="D42" s="16">
        <v>7.1714643304130092</v>
      </c>
      <c r="E42" s="17">
        <v>165.5</v>
      </c>
      <c r="F42" s="16">
        <v>4.353002342440476</v>
      </c>
      <c r="G42" s="18">
        <v>0.83486980430211877</v>
      </c>
      <c r="H42" s="16">
        <v>4.6166666666666636</v>
      </c>
      <c r="I42" s="18">
        <v>0.42659999999999998</v>
      </c>
      <c r="J42" s="16">
        <v>3.6387974017448705</v>
      </c>
      <c r="K42" s="18">
        <v>0.7529785972289611</v>
      </c>
      <c r="L42" s="16">
        <v>25.902439024390262</v>
      </c>
      <c r="M42" s="17">
        <v>51.4</v>
      </c>
      <c r="N42" s="16">
        <v>23.733220557463213</v>
      </c>
      <c r="O42" s="18">
        <v>7.1782178217821777E-2</v>
      </c>
      <c r="P42" s="16">
        <v>18.518781506780297</v>
      </c>
      <c r="Q42" s="18">
        <v>0.47910464850011447</v>
      </c>
      <c r="R42" s="16">
        <v>17.167506551186037</v>
      </c>
      <c r="S42" s="18">
        <v>46.769210298643536</v>
      </c>
    </row>
    <row r="43" spans="1:19" x14ac:dyDescent="0.25">
      <c r="A43" t="s">
        <v>56</v>
      </c>
      <c r="B43" s="14">
        <v>81.941684948632144</v>
      </c>
      <c r="C43" s="15">
        <f t="shared" si="31"/>
        <v>33</v>
      </c>
      <c r="D43" s="16">
        <v>1.8397997496871099</v>
      </c>
      <c r="E43" s="17">
        <v>179.7</v>
      </c>
      <c r="F43" s="16">
        <v>3.5986814006976076</v>
      </c>
      <c r="G43" s="18">
        <v>0.85533655634064709</v>
      </c>
      <c r="H43" s="16">
        <v>4.3333333333333321</v>
      </c>
      <c r="I43" s="18">
        <v>0.42320000000000002</v>
      </c>
      <c r="J43" s="16">
        <v>4.9182715213367203</v>
      </c>
      <c r="K43" s="18">
        <v>0.71665188660354151</v>
      </c>
      <c r="L43" s="16">
        <v>19.609756097560975</v>
      </c>
      <c r="M43" s="17">
        <v>55.7</v>
      </c>
      <c r="N43" s="16">
        <v>19.6658600089796</v>
      </c>
      <c r="O43" s="18">
        <v>8.2945340043598784E-2</v>
      </c>
      <c r="P43" s="16">
        <v>14.88135011216648</v>
      </c>
      <c r="Q43" s="18">
        <v>0.53435392430520645</v>
      </c>
      <c r="R43" s="16">
        <v>13.094632724870317</v>
      </c>
      <c r="S43" s="18">
        <v>39.329962882352298</v>
      </c>
    </row>
    <row r="44" spans="1:19" x14ac:dyDescent="0.25">
      <c r="A44" t="s">
        <v>57</v>
      </c>
      <c r="B44" s="14">
        <v>86.855335091611337</v>
      </c>
      <c r="C44" s="15">
        <f t="shared" si="31"/>
        <v>45</v>
      </c>
      <c r="D44" s="16">
        <v>7.3591989987484325</v>
      </c>
      <c r="E44" s="17">
        <v>165</v>
      </c>
      <c r="F44" s="16">
        <v>4.7340791280780508</v>
      </c>
      <c r="G44" s="18">
        <v>0.82453016815034619</v>
      </c>
      <c r="H44" s="16">
        <v>2.8916666666666693</v>
      </c>
      <c r="I44" s="18">
        <v>0.40589999999999998</v>
      </c>
      <c r="J44" s="16">
        <v>3.5387434130071007</v>
      </c>
      <c r="K44" s="18">
        <v>0.755819320804484</v>
      </c>
      <c r="L44" s="16">
        <v>12.000000000000014</v>
      </c>
      <c r="M44" s="17">
        <v>60.9</v>
      </c>
      <c r="N44" s="16">
        <v>27.209391359712587</v>
      </c>
      <c r="O44" s="18">
        <v>6.2241578918352719E-2</v>
      </c>
      <c r="P44" s="16">
        <v>17.242990193795023</v>
      </c>
      <c r="Q44" s="18">
        <v>0.49848275862068964</v>
      </c>
      <c r="R44" s="16">
        <v>11.879265331603461</v>
      </c>
      <c r="S44" s="18">
        <v>37.110051555419822</v>
      </c>
    </row>
    <row r="45" spans="1:19" x14ac:dyDescent="0.25">
      <c r="A45" t="s">
        <v>58</v>
      </c>
      <c r="B45" s="14">
        <v>76.991554069961069</v>
      </c>
      <c r="C45" s="15">
        <f t="shared" si="31"/>
        <v>24</v>
      </c>
      <c r="D45" s="16">
        <v>5.5944931163954905</v>
      </c>
      <c r="E45" s="17">
        <v>169.7</v>
      </c>
      <c r="F45" s="16">
        <v>6.1104469251222824</v>
      </c>
      <c r="G45" s="18">
        <v>0.78718561511323548</v>
      </c>
      <c r="H45" s="16">
        <v>3.6750000000000007</v>
      </c>
      <c r="I45" s="18">
        <v>0.4153</v>
      </c>
      <c r="J45" s="16">
        <v>4.4060860500620258</v>
      </c>
      <c r="K45" s="18">
        <v>0.731193809036076</v>
      </c>
      <c r="L45" s="16">
        <v>11.268292682926841</v>
      </c>
      <c r="M45" s="17">
        <v>61.4</v>
      </c>
      <c r="N45" s="16">
        <v>19.157297234942938</v>
      </c>
      <c r="O45" s="18">
        <v>8.4341126937203262E-2</v>
      </c>
      <c r="P45" s="16">
        <v>18.436597513059837</v>
      </c>
      <c r="Q45" s="18">
        <v>0.48035294864470257</v>
      </c>
      <c r="R45" s="16">
        <v>8.3433405474516444</v>
      </c>
      <c r="S45" s="18">
        <v>30.651560466218459</v>
      </c>
    </row>
    <row r="46" spans="1:19" x14ac:dyDescent="0.25">
      <c r="A46" t="s">
        <v>59</v>
      </c>
      <c r="B46" s="14">
        <v>67.778163188210172</v>
      </c>
      <c r="C46" s="15">
        <f t="shared" si="31"/>
        <v>11</v>
      </c>
      <c r="D46" s="16">
        <v>9.7997496871088785</v>
      </c>
      <c r="E46" s="17">
        <v>158.5</v>
      </c>
      <c r="F46" s="16">
        <v>2.7734162903491146</v>
      </c>
      <c r="G46" s="18">
        <v>0.87772821411502311</v>
      </c>
      <c r="H46" s="16">
        <v>2.9166666666666679</v>
      </c>
      <c r="I46" s="18">
        <v>0.40620000000000001</v>
      </c>
      <c r="J46" s="16">
        <v>1.5848104390668958</v>
      </c>
      <c r="K46" s="18">
        <v>0.81129520471562844</v>
      </c>
      <c r="L46" s="16">
        <v>15.512195121951223</v>
      </c>
      <c r="M46" s="17">
        <v>58.5</v>
      </c>
      <c r="N46" s="16">
        <v>7.7963501972144513</v>
      </c>
      <c r="O46" s="18">
        <v>0.11552205834578649</v>
      </c>
      <c r="P46" s="16">
        <v>17.414865850538035</v>
      </c>
      <c r="Q46" s="18">
        <v>0.49587212366063588</v>
      </c>
      <c r="R46" s="16">
        <v>9.9801089353149077</v>
      </c>
      <c r="S46" s="18">
        <v>33.641175543858495</v>
      </c>
    </row>
    <row r="47" spans="1:19" x14ac:dyDescent="0.25">
      <c r="A47" t="s">
        <v>60</v>
      </c>
      <c r="B47" s="14">
        <v>89.5824251304158</v>
      </c>
      <c r="C47" s="15">
        <f t="shared" si="31"/>
        <v>50</v>
      </c>
      <c r="D47" s="16">
        <v>14.455569461827281</v>
      </c>
      <c r="E47" s="17">
        <v>146.1</v>
      </c>
      <c r="F47" s="16">
        <v>6.2476433743970041</v>
      </c>
      <c r="G47" s="18">
        <v>0.78346310715609935</v>
      </c>
      <c r="H47" s="16">
        <v>5.4583333333333321</v>
      </c>
      <c r="I47" s="18">
        <v>0.43669999999999998</v>
      </c>
      <c r="J47" s="16">
        <v>3.1832399368157702</v>
      </c>
      <c r="K47" s="18">
        <v>0.76591274255345443</v>
      </c>
      <c r="L47" s="16">
        <v>16.243902439024396</v>
      </c>
      <c r="M47" s="17">
        <v>58</v>
      </c>
      <c r="N47" s="16">
        <v>13.766513742525035</v>
      </c>
      <c r="O47" s="18">
        <v>9.9136517652202424E-2</v>
      </c>
      <c r="P47" s="16">
        <v>22.966186363649321</v>
      </c>
      <c r="Q47" s="18">
        <v>0.41155261221486389</v>
      </c>
      <c r="R47" s="16">
        <v>7.2610364788436677</v>
      </c>
      <c r="S47" s="18">
        <v>28.674693985845135</v>
      </c>
    </row>
    <row r="48" spans="1:19" x14ac:dyDescent="0.25">
      <c r="A48" t="s">
        <v>61</v>
      </c>
      <c r="B48" s="14">
        <v>97.274214559568321</v>
      </c>
      <c r="C48" s="15">
        <f t="shared" si="31"/>
        <v>67</v>
      </c>
      <c r="D48" s="16">
        <v>8.2227784730913598</v>
      </c>
      <c r="E48" s="17">
        <v>162.69999999999999</v>
      </c>
      <c r="F48" s="16">
        <v>6.1442508040309107</v>
      </c>
      <c r="G48" s="18">
        <v>0.78626842513576412</v>
      </c>
      <c r="H48" s="16">
        <v>5.4999999999999964</v>
      </c>
      <c r="I48" s="18">
        <v>0.43719999999999998</v>
      </c>
      <c r="J48" s="16">
        <v>5.5184349413148794</v>
      </c>
      <c r="K48" s="18">
        <v>0.69961210240496507</v>
      </c>
      <c r="L48" s="16">
        <v>20.048780487804891</v>
      </c>
      <c r="M48" s="17">
        <v>55.4</v>
      </c>
      <c r="N48" s="16">
        <v>22.842805607025255</v>
      </c>
      <c r="O48" s="18">
        <v>7.4225985710505427E-2</v>
      </c>
      <c r="P48" s="16">
        <v>18.255360601494633</v>
      </c>
      <c r="Q48" s="18">
        <v>0.48310577255444176</v>
      </c>
      <c r="R48" s="16">
        <v>10.741803644806401</v>
      </c>
      <c r="S48" s="18">
        <v>35.032437743776214</v>
      </c>
    </row>
    <row r="49" spans="1:19" x14ac:dyDescent="0.25">
      <c r="A49" t="s">
        <v>62</v>
      </c>
      <c r="B49" s="14">
        <v>96.453430336637325</v>
      </c>
      <c r="C49" s="15">
        <f t="shared" si="31"/>
        <v>63</v>
      </c>
      <c r="D49" s="16">
        <v>14.230287859824777</v>
      </c>
      <c r="E49" s="17">
        <v>146.69999999999999</v>
      </c>
      <c r="F49" s="16">
        <v>3.9639489389750757</v>
      </c>
      <c r="G49" s="18">
        <v>0.8454258675078864</v>
      </c>
      <c r="H49" s="16">
        <v>1.8583333333333378</v>
      </c>
      <c r="I49" s="18">
        <v>0.39350000000000002</v>
      </c>
      <c r="J49" s="16">
        <v>1.6452773359187027</v>
      </c>
      <c r="K49" s="18">
        <v>0.80957843418411246</v>
      </c>
      <c r="L49" s="16">
        <v>14.048780487804891</v>
      </c>
      <c r="M49" s="17">
        <v>59.5</v>
      </c>
      <c r="N49" s="16">
        <v>18.787999463051193</v>
      </c>
      <c r="O49" s="18">
        <v>8.5354691075514869E-2</v>
      </c>
      <c r="P49" s="16">
        <v>20.420745813985469</v>
      </c>
      <c r="Q49" s="18">
        <v>0.45021553990116708</v>
      </c>
      <c r="R49" s="16">
        <v>21.498057103743882</v>
      </c>
      <c r="S49" s="18">
        <v>54.679113326102851</v>
      </c>
    </row>
    <row r="50" spans="1:19" x14ac:dyDescent="0.25">
      <c r="A50" t="s">
        <v>63</v>
      </c>
      <c r="B50" s="14">
        <v>61.426676824772606</v>
      </c>
      <c r="C50" s="15">
        <f t="shared" si="31"/>
        <v>7</v>
      </c>
      <c r="D50" s="16">
        <v>2.2152690863579423</v>
      </c>
      <c r="E50" s="17">
        <v>178.7</v>
      </c>
      <c r="F50" s="16">
        <v>1.991458845810957</v>
      </c>
      <c r="G50" s="18">
        <v>0.89894481866144604</v>
      </c>
      <c r="H50" s="16">
        <v>4.5333333333333279</v>
      </c>
      <c r="I50" s="18">
        <v>0.42559999999999998</v>
      </c>
      <c r="J50" s="16">
        <v>4.0916898036371379</v>
      </c>
      <c r="K50" s="18">
        <v>0.74012011812721901</v>
      </c>
      <c r="L50" s="16">
        <v>7.1707317073170742</v>
      </c>
      <c r="M50" s="17">
        <v>64.2</v>
      </c>
      <c r="N50" s="16">
        <v>16.004089191377368</v>
      </c>
      <c r="O50" s="18">
        <v>9.2995331854883179E-2</v>
      </c>
      <c r="P50" s="16">
        <v>9.4906308835531803</v>
      </c>
      <c r="Q50" s="18">
        <v>0.61623404825489525</v>
      </c>
      <c r="R50" s="16">
        <v>15.929473973385617</v>
      </c>
      <c r="S50" s="18">
        <v>44.50790021430501</v>
      </c>
    </row>
    <row r="51" spans="1:19" x14ac:dyDescent="0.25">
      <c r="A51" t="s">
        <v>64</v>
      </c>
      <c r="B51" s="14">
        <v>82.708635287892179</v>
      </c>
      <c r="C51" s="15">
        <f t="shared" si="31"/>
        <v>37</v>
      </c>
      <c r="D51" s="16">
        <v>4.7684605757196366</v>
      </c>
      <c r="E51" s="17">
        <v>171.9</v>
      </c>
      <c r="F51" s="16">
        <v>4.1124251337123532</v>
      </c>
      <c r="G51" s="18">
        <v>0.84139730977715321</v>
      </c>
      <c r="H51" s="16">
        <v>6.9333333333333336</v>
      </c>
      <c r="I51" s="18">
        <v>0.45440000000000003</v>
      </c>
      <c r="J51" s="16">
        <v>7.0912987978991744</v>
      </c>
      <c r="K51" s="18">
        <v>0.65495549755738469</v>
      </c>
      <c r="L51" s="16">
        <v>11.41463414634147</v>
      </c>
      <c r="M51" s="17">
        <v>61.3</v>
      </c>
      <c r="N51" s="16">
        <v>25.1116038421032</v>
      </c>
      <c r="O51" s="18">
        <v>6.7999106744082174E-2</v>
      </c>
      <c r="P51" s="16">
        <v>14.870989218284279</v>
      </c>
      <c r="Q51" s="18">
        <v>0.53451129686336174</v>
      </c>
      <c r="R51" s="16">
        <v>8.4058902404987297</v>
      </c>
      <c r="S51" s="18">
        <v>30.765809682431289</v>
      </c>
    </row>
    <row r="52" spans="1:19" x14ac:dyDescent="0.25">
      <c r="A52" t="s">
        <v>65</v>
      </c>
      <c r="B52" s="14">
        <v>71.108879433760933</v>
      </c>
      <c r="C52" s="15">
        <f t="shared" si="31"/>
        <v>15</v>
      </c>
      <c r="D52" s="16">
        <v>2.6658322903629497</v>
      </c>
      <c r="E52" s="17">
        <v>177.5</v>
      </c>
      <c r="F52" s="16">
        <v>3.9592018492595642</v>
      </c>
      <c r="G52" s="18">
        <v>0.84555466879489227</v>
      </c>
      <c r="H52" s="16">
        <v>3.5166666666666693</v>
      </c>
      <c r="I52" s="18">
        <v>0.41339999999999999</v>
      </c>
      <c r="J52" s="16">
        <v>3.3408971955555877</v>
      </c>
      <c r="K52" s="18">
        <v>0.7614365522745411</v>
      </c>
      <c r="L52" s="16">
        <v>8.0487804878048763</v>
      </c>
      <c r="M52" s="17">
        <v>63.6</v>
      </c>
      <c r="N52" s="16">
        <v>14.120736822536593</v>
      </c>
      <c r="O52" s="18">
        <v>9.8164327083537839E-2</v>
      </c>
      <c r="P52" s="16">
        <v>15.440573144253193</v>
      </c>
      <c r="Q52" s="18">
        <v>0.5258598348820851</v>
      </c>
      <c r="R52" s="16">
        <v>20.016190977321507</v>
      </c>
      <c r="S52" s="18">
        <v>51.972432681824372</v>
      </c>
    </row>
    <row r="53" spans="1:19" x14ac:dyDescent="0.25">
      <c r="A53" t="s">
        <v>66</v>
      </c>
      <c r="B53" s="14">
        <v>82.708123088073421</v>
      </c>
      <c r="C53" s="15">
        <f t="shared" si="31"/>
        <v>36</v>
      </c>
      <c r="D53" s="16">
        <v>9.161451814768462</v>
      </c>
      <c r="E53" s="17">
        <v>160.19999999999999</v>
      </c>
      <c r="F53" s="16">
        <v>10</v>
      </c>
      <c r="G53" s="18">
        <v>0.64804999604461677</v>
      </c>
      <c r="H53" s="16">
        <v>3.0000000000000036</v>
      </c>
      <c r="I53" s="18">
        <v>0.40720000000000001</v>
      </c>
      <c r="J53" s="16">
        <v>0.93444557108371384</v>
      </c>
      <c r="K53" s="18">
        <v>0.82976030377343568</v>
      </c>
      <c r="L53" s="16">
        <v>10.829268292682926</v>
      </c>
      <c r="M53" s="17">
        <v>61.7</v>
      </c>
      <c r="N53" s="16">
        <v>5.9282719613267432</v>
      </c>
      <c r="O53" s="18">
        <v>0.12064913262451035</v>
      </c>
      <c r="P53" s="16">
        <v>29.999999999999996</v>
      </c>
      <c r="Q53" s="18">
        <v>0.30471537807986404</v>
      </c>
      <c r="R53" s="16">
        <v>12.854685448211564</v>
      </c>
      <c r="S53" s="18">
        <v>38.891690734956939</v>
      </c>
    </row>
    <row r="54" spans="1:19" x14ac:dyDescent="0.25">
      <c r="A54" t="s">
        <v>67</v>
      </c>
      <c r="B54" s="14">
        <v>86.731246425585752</v>
      </c>
      <c r="C54" s="15">
        <f t="shared" si="31"/>
        <v>44</v>
      </c>
      <c r="D54" s="16">
        <v>0.45056320400500027</v>
      </c>
      <c r="E54" s="17">
        <v>183.4</v>
      </c>
      <c r="F54" s="16">
        <v>3.6346275496127483</v>
      </c>
      <c r="G54" s="18">
        <v>0.85436124082721809</v>
      </c>
      <c r="H54" s="16">
        <v>6.7916666666666679</v>
      </c>
      <c r="I54" s="18">
        <v>0.45269999999999999</v>
      </c>
      <c r="J54" s="16">
        <v>5.1799331035942124</v>
      </c>
      <c r="K54" s="18">
        <v>0.70922281521014008</v>
      </c>
      <c r="L54" s="16">
        <v>17.268292682926841</v>
      </c>
      <c r="M54" s="17">
        <v>57.3</v>
      </c>
      <c r="N54" s="16">
        <v>24.832714691542872</v>
      </c>
      <c r="O54" s="18">
        <v>6.8764537957284835E-2</v>
      </c>
      <c r="P54" s="16">
        <v>13.952287793411365</v>
      </c>
      <c r="Q54" s="18">
        <v>0.54846553624241778</v>
      </c>
      <c r="R54" s="16">
        <v>14.621160733826047</v>
      </c>
      <c r="S54" s="18">
        <v>42.118220027256989</v>
      </c>
    </row>
    <row r="55" spans="1:19" x14ac:dyDescent="0.25">
      <c r="A55" t="s">
        <v>68</v>
      </c>
      <c r="B55" s="14">
        <v>89.39353679308617</v>
      </c>
      <c r="C55" s="15">
        <f t="shared" si="31"/>
        <v>49</v>
      </c>
      <c r="D55" s="16">
        <v>2.778473091364198</v>
      </c>
      <c r="E55" s="17">
        <v>177.2</v>
      </c>
      <c r="F55" s="16">
        <v>3.5888577136504054</v>
      </c>
      <c r="G55" s="18">
        <v>0.8556030993408118</v>
      </c>
      <c r="H55" s="16">
        <v>5.0999999999999979</v>
      </c>
      <c r="I55" s="18">
        <v>0.43240000000000001</v>
      </c>
      <c r="J55" s="16">
        <v>4.0510334187751447</v>
      </c>
      <c r="K55" s="18">
        <v>0.74127443043830232</v>
      </c>
      <c r="L55" s="16">
        <v>20.780487804878064</v>
      </c>
      <c r="M55" s="17">
        <v>54.9</v>
      </c>
      <c r="N55" s="16">
        <v>20.459776766652343</v>
      </c>
      <c r="O55" s="18">
        <v>8.0766378740204828E-2</v>
      </c>
      <c r="P55" s="16">
        <v>16.638306706593994</v>
      </c>
      <c r="Q55" s="18">
        <v>0.50766735102527061</v>
      </c>
      <c r="R55" s="16">
        <v>15.996601291172029</v>
      </c>
      <c r="S55" s="18">
        <v>44.630510623244895</v>
      </c>
    </row>
    <row r="56" spans="1:19" x14ac:dyDescent="0.25">
      <c r="A56" t="s">
        <v>69</v>
      </c>
      <c r="B56" s="14">
        <v>90.683715395669211</v>
      </c>
      <c r="C56" s="15">
        <f t="shared" si="31"/>
        <v>54</v>
      </c>
      <c r="D56" s="16">
        <v>6.9461827284105127</v>
      </c>
      <c r="E56" s="17">
        <v>166.1</v>
      </c>
      <c r="F56" s="16">
        <v>5.1331570027459392</v>
      </c>
      <c r="G56" s="18">
        <v>0.81370211413129867</v>
      </c>
      <c r="H56" s="16">
        <v>3.2249999999999979</v>
      </c>
      <c r="I56" s="18">
        <v>0.40989999999999999</v>
      </c>
      <c r="J56" s="16">
        <v>2.2148009296107993</v>
      </c>
      <c r="K56" s="18">
        <v>0.79340857309383772</v>
      </c>
      <c r="L56" s="16">
        <v>16.097560975609767</v>
      </c>
      <c r="M56" s="17">
        <v>58.1</v>
      </c>
      <c r="N56" s="16">
        <v>27.058885718433821</v>
      </c>
      <c r="O56" s="18">
        <v>6.2654652411410425E-2</v>
      </c>
      <c r="P56" s="16">
        <v>16.769413726525492</v>
      </c>
      <c r="Q56" s="18">
        <v>0.50567595459236325</v>
      </c>
      <c r="R56" s="16">
        <v>13.238714314332876</v>
      </c>
      <c r="S56" s="18">
        <v>39.593132977438216</v>
      </c>
    </row>
    <row r="57" spans="1:19" x14ac:dyDescent="0.25">
      <c r="A57" t="s">
        <v>70</v>
      </c>
      <c r="B57" s="14">
        <v>93.155582745828809</v>
      </c>
      <c r="C57" s="15">
        <f t="shared" si="31"/>
        <v>58</v>
      </c>
      <c r="D57" s="16">
        <v>2.4405506883604531</v>
      </c>
      <c r="E57" s="17">
        <v>178.1</v>
      </c>
      <c r="F57" s="16">
        <v>3.9069547971945724</v>
      </c>
      <c r="G57" s="18">
        <v>0.84697227156870314</v>
      </c>
      <c r="H57" s="16">
        <v>5.4583333333333321</v>
      </c>
      <c r="I57" s="18">
        <v>0.43669999999999998</v>
      </c>
      <c r="J57" s="16">
        <v>5.443291144282064</v>
      </c>
      <c r="K57" s="18">
        <v>0.70174557812620686</v>
      </c>
      <c r="L57" s="16">
        <v>19.024390243902445</v>
      </c>
      <c r="M57" s="17">
        <v>56.1</v>
      </c>
      <c r="N57" s="16">
        <v>21.388284969186842</v>
      </c>
      <c r="O57" s="18">
        <v>7.8218021593622816E-2</v>
      </c>
      <c r="P57" s="16">
        <v>16.634720826411481</v>
      </c>
      <c r="Q57" s="18">
        <v>0.50772181728503318</v>
      </c>
      <c r="R57" s="16">
        <v>18.85905674315763</v>
      </c>
      <c r="S57" s="18">
        <v>49.85888626990603</v>
      </c>
    </row>
    <row r="58" spans="1:19" x14ac:dyDescent="0.25">
      <c r="A58" t="s">
        <v>71</v>
      </c>
      <c r="B58" s="14">
        <v>78.775821207620794</v>
      </c>
      <c r="C58" s="15">
        <f t="shared" si="31"/>
        <v>27</v>
      </c>
      <c r="D58" s="16">
        <v>-7.1054273576010019E-15</v>
      </c>
      <c r="E58" s="17">
        <v>184.6</v>
      </c>
      <c r="F58" s="16">
        <v>3.3378477727009184</v>
      </c>
      <c r="G58" s="18">
        <v>0.86241367284649872</v>
      </c>
      <c r="H58" s="16">
        <v>8.6083333333333307</v>
      </c>
      <c r="I58" s="18">
        <v>0.47449999999999998</v>
      </c>
      <c r="J58" s="16">
        <v>10</v>
      </c>
      <c r="K58" s="18">
        <v>0.55459134450166359</v>
      </c>
      <c r="L58" s="16">
        <v>7.9024390243902474</v>
      </c>
      <c r="M58" s="17">
        <v>63.7</v>
      </c>
      <c r="N58" s="16">
        <v>23.67051973991661</v>
      </c>
      <c r="O58" s="18">
        <v>7.1954265094443082E-2</v>
      </c>
      <c r="P58" s="16">
        <v>10.667504331951633</v>
      </c>
      <c r="Q58" s="18">
        <v>0.5983584105632711</v>
      </c>
      <c r="R58" s="16">
        <v>14.589177005328056</v>
      </c>
      <c r="S58" s="18">
        <v>42.059800621270313</v>
      </c>
    </row>
    <row r="59" spans="1:19" x14ac:dyDescent="0.25">
      <c r="A59" t="s">
        <v>72</v>
      </c>
      <c r="B59" s="14">
        <v>84.484170240177406</v>
      </c>
      <c r="C59" s="15">
        <f t="shared" si="31"/>
        <v>41</v>
      </c>
      <c r="D59" s="16">
        <v>5.6695869837296584</v>
      </c>
      <c r="E59" s="17">
        <v>169.5</v>
      </c>
      <c r="F59" s="16">
        <v>6.620840231865202</v>
      </c>
      <c r="G59" s="18">
        <v>0.77333727460833579</v>
      </c>
      <c r="H59" s="16">
        <v>4.6083333333333307</v>
      </c>
      <c r="I59" s="18">
        <v>0.42649999999999999</v>
      </c>
      <c r="J59" s="16">
        <v>3.2174181161586226</v>
      </c>
      <c r="K59" s="18">
        <v>0.76494235885308892</v>
      </c>
      <c r="L59" s="16">
        <v>13.317073170731717</v>
      </c>
      <c r="M59" s="17">
        <v>60</v>
      </c>
      <c r="N59" s="16">
        <v>20.257140971049711</v>
      </c>
      <c r="O59" s="18">
        <v>8.1322527168907713E-2</v>
      </c>
      <c r="P59" s="16">
        <v>18.48434058913487</v>
      </c>
      <c r="Q59" s="18">
        <v>0.47962777472616241</v>
      </c>
      <c r="R59" s="16">
        <v>12.309436844174284</v>
      </c>
      <c r="S59" s="18">
        <v>37.895774965945755</v>
      </c>
    </row>
    <row r="60" spans="1:19" x14ac:dyDescent="0.25">
      <c r="A60" t="s">
        <v>73</v>
      </c>
      <c r="B60" s="14">
        <v>96.78376237969033</v>
      </c>
      <c r="C60" s="15">
        <f t="shared" si="31"/>
        <v>64</v>
      </c>
      <c r="D60" s="16">
        <v>22.790988735919896</v>
      </c>
      <c r="E60" s="17">
        <v>123.9</v>
      </c>
      <c r="F60" s="16">
        <v>6.3393813510725145</v>
      </c>
      <c r="G60" s="18">
        <v>0.78097400958869545</v>
      </c>
      <c r="H60" s="16">
        <v>3.524999999999995</v>
      </c>
      <c r="I60" s="18">
        <v>0.41349999999999998</v>
      </c>
      <c r="J60" s="16">
        <v>2.4216865428112939</v>
      </c>
      <c r="K60" s="18">
        <v>0.78753469593742109</v>
      </c>
      <c r="L60" s="16">
        <v>14.780487804878049</v>
      </c>
      <c r="M60" s="17">
        <v>59</v>
      </c>
      <c r="N60" s="16">
        <v>17.315452221419655</v>
      </c>
      <c r="O60" s="18">
        <v>8.9396202261574562E-2</v>
      </c>
      <c r="P60" s="16">
        <v>19.581674664707677</v>
      </c>
      <c r="Q60" s="18">
        <v>0.46296026779216998</v>
      </c>
      <c r="R60" s="16">
        <v>10.029091058881255</v>
      </c>
      <c r="S60" s="18">
        <v>33.730643116811777</v>
      </c>
    </row>
    <row r="61" spans="1:19" x14ac:dyDescent="0.25">
      <c r="A61" t="s">
        <v>74</v>
      </c>
      <c r="B61" s="14">
        <v>112.00158900515122</v>
      </c>
      <c r="C61" s="15">
        <f t="shared" si="31"/>
        <v>85</v>
      </c>
      <c r="D61" s="16">
        <v>11.001251564455558</v>
      </c>
      <c r="E61" s="17">
        <v>155.30000000000001</v>
      </c>
      <c r="F61" s="16">
        <v>5.012662288683611</v>
      </c>
      <c r="G61" s="18">
        <v>0.81697145917820801</v>
      </c>
      <c r="H61" s="16">
        <v>3.8833333333333364</v>
      </c>
      <c r="I61" s="18">
        <v>0.4178</v>
      </c>
      <c r="J61" s="16">
        <v>3.5813321212387521</v>
      </c>
      <c r="K61" s="18">
        <v>0.75461014614737165</v>
      </c>
      <c r="L61" s="16">
        <v>24.146341463414643</v>
      </c>
      <c r="M61" s="17">
        <v>52.6</v>
      </c>
      <c r="N61" s="16">
        <v>22.791131635477932</v>
      </c>
      <c r="O61" s="18">
        <v>7.4367808619905093E-2</v>
      </c>
      <c r="P61" s="16">
        <v>20.882278983169737</v>
      </c>
      <c r="Q61" s="18">
        <v>0.4432052706778854</v>
      </c>
      <c r="R61" s="16">
        <v>20.703257615377652</v>
      </c>
      <c r="S61" s="18">
        <v>53.227384082222329</v>
      </c>
    </row>
    <row r="62" spans="1:19" x14ac:dyDescent="0.25">
      <c r="A62" t="s">
        <v>75</v>
      </c>
      <c r="B62" s="14">
        <v>88.378114675055855</v>
      </c>
      <c r="C62" s="15">
        <f t="shared" si="31"/>
        <v>47</v>
      </c>
      <c r="D62" s="16">
        <v>1.4643304130162633</v>
      </c>
      <c r="E62" s="17">
        <v>180.7</v>
      </c>
      <c r="F62" s="16">
        <v>2.4370462630455982</v>
      </c>
      <c r="G62" s="18">
        <v>0.88685483590296876</v>
      </c>
      <c r="H62" s="16">
        <v>9.3000000000000007</v>
      </c>
      <c r="I62" s="18">
        <v>0.48280000000000001</v>
      </c>
      <c r="J62" s="16">
        <v>10</v>
      </c>
      <c r="K62" s="18">
        <v>0.55284864093550967</v>
      </c>
      <c r="L62" s="16">
        <v>15.365853658536594</v>
      </c>
      <c r="M62" s="17">
        <v>58.6</v>
      </c>
      <c r="N62" s="16">
        <v>20.481385459484883</v>
      </c>
      <c r="O62" s="18">
        <v>8.070707213778841E-2</v>
      </c>
      <c r="P62" s="16">
        <v>1.8241877923204584</v>
      </c>
      <c r="Q62" s="18">
        <v>0.7326803486356418</v>
      </c>
      <c r="R62" s="16">
        <v>27.50531108865205</v>
      </c>
      <c r="S62" s="18">
        <v>65.651574195743621</v>
      </c>
    </row>
    <row r="63" spans="1:19" x14ac:dyDescent="0.25">
      <c r="A63" t="s">
        <v>76</v>
      </c>
      <c r="B63" s="14">
        <v>77.333810900491414</v>
      </c>
      <c r="C63" s="15">
        <f t="shared" si="31"/>
        <v>25</v>
      </c>
      <c r="D63" s="16">
        <v>6.8335419274092501</v>
      </c>
      <c r="E63" s="17">
        <v>166.4</v>
      </c>
      <c r="F63" s="16">
        <v>3.1790261757877758</v>
      </c>
      <c r="G63" s="18">
        <v>0.86672292910932225</v>
      </c>
      <c r="H63" s="16">
        <v>4.6166666666666636</v>
      </c>
      <c r="I63" s="18">
        <v>0.42659999999999998</v>
      </c>
      <c r="J63" s="16">
        <v>3.6385283070376211</v>
      </c>
      <c r="K63" s="18">
        <v>0.75298623734095038</v>
      </c>
      <c r="L63" s="16">
        <v>11.41463414634147</v>
      </c>
      <c r="M63" s="17">
        <v>61.3</v>
      </c>
      <c r="N63" s="16">
        <v>13.254675703168679</v>
      </c>
      <c r="O63" s="18">
        <v>0.10054129374564554</v>
      </c>
      <c r="P63" s="16">
        <v>18.477628205571293</v>
      </c>
      <c r="Q63" s="18">
        <v>0.47972972972972971</v>
      </c>
      <c r="R63" s="16">
        <v>15.919109768508656</v>
      </c>
      <c r="S63" s="18">
        <v>44.488969629258484</v>
      </c>
    </row>
    <row r="64" spans="1:19" x14ac:dyDescent="0.25">
      <c r="A64" t="s">
        <v>77</v>
      </c>
      <c r="B64" s="14">
        <v>72.992827124503776</v>
      </c>
      <c r="C64" s="15">
        <f t="shared" si="31"/>
        <v>18</v>
      </c>
      <c r="D64" s="16">
        <v>6.2703379224029945</v>
      </c>
      <c r="E64" s="17">
        <v>167.9</v>
      </c>
      <c r="F64" s="16">
        <v>3.0719091307176889</v>
      </c>
      <c r="G64" s="18">
        <v>0.86962930208563638</v>
      </c>
      <c r="H64" s="16">
        <v>3.9833333333333307</v>
      </c>
      <c r="I64" s="18">
        <v>0.41899999999999998</v>
      </c>
      <c r="J64" s="16">
        <v>1.1239786057776158</v>
      </c>
      <c r="K64" s="18">
        <v>0.82437909941779053</v>
      </c>
      <c r="L64" s="16">
        <v>13.170731707317074</v>
      </c>
      <c r="M64" s="17">
        <v>60.1</v>
      </c>
      <c r="N64" s="16">
        <v>14.228281446988575</v>
      </c>
      <c r="O64" s="18">
        <v>9.7869163172706913E-2</v>
      </c>
      <c r="P64" s="16">
        <v>16.662458361999306</v>
      </c>
      <c r="Q64" s="18">
        <v>0.50730050933786075</v>
      </c>
      <c r="R64" s="16">
        <v>14.481796615967196</v>
      </c>
      <c r="S64" s="18">
        <v>41.863666560118773</v>
      </c>
    </row>
    <row r="65" spans="1:19" x14ac:dyDescent="0.25">
      <c r="A65" t="s">
        <v>78</v>
      </c>
      <c r="B65" s="14">
        <v>108.70912333121819</v>
      </c>
      <c r="C65" s="15">
        <f t="shared" si="31"/>
        <v>84</v>
      </c>
      <c r="D65" s="16">
        <v>21.664580725907378</v>
      </c>
      <c r="E65" s="17">
        <v>126.9</v>
      </c>
      <c r="F65" s="16">
        <v>3.3617065838416593</v>
      </c>
      <c r="G65" s="18">
        <v>0.86176631925397695</v>
      </c>
      <c r="H65" s="16">
        <v>1.9416666666666664</v>
      </c>
      <c r="I65" s="18">
        <v>0.39450000000000002</v>
      </c>
      <c r="J65" s="16">
        <v>1.1016266646488404</v>
      </c>
      <c r="K65" s="18">
        <v>0.82501371365880416</v>
      </c>
      <c r="L65" s="16">
        <v>22.390243902439039</v>
      </c>
      <c r="M65" s="17">
        <v>53.8</v>
      </c>
      <c r="N65" s="16">
        <v>10.853635370148716</v>
      </c>
      <c r="O65" s="18">
        <v>0.10713112060466645</v>
      </c>
      <c r="P65" s="16">
        <v>22.630603697478474</v>
      </c>
      <c r="Q65" s="18">
        <v>0.41664980780902289</v>
      </c>
      <c r="R65" s="16">
        <v>24.765059720087429</v>
      </c>
      <c r="S65" s="18">
        <v>60.64640860925568</v>
      </c>
    </row>
    <row r="66" spans="1:19" x14ac:dyDescent="0.25">
      <c r="A66" t="s">
        <v>79</v>
      </c>
      <c r="B66" s="14">
        <v>82.13858749983612</v>
      </c>
      <c r="C66" s="15">
        <f t="shared" si="31"/>
        <v>35</v>
      </c>
      <c r="D66" s="16">
        <v>7.7722152690863524</v>
      </c>
      <c r="E66" s="17">
        <v>163.9</v>
      </c>
      <c r="F66" s="16">
        <v>4.7200969124825249</v>
      </c>
      <c r="G66" s="18">
        <v>0.82490954319312526</v>
      </c>
      <c r="H66" s="16">
        <v>0.94999999999999929</v>
      </c>
      <c r="I66" s="18">
        <v>0.3826</v>
      </c>
      <c r="J66" s="16">
        <v>3.1861563083521141</v>
      </c>
      <c r="K66" s="18">
        <v>0.76582994120307557</v>
      </c>
      <c r="L66" s="16">
        <v>10.975609756097569</v>
      </c>
      <c r="M66" s="17">
        <v>61.6</v>
      </c>
      <c r="N66" s="16">
        <v>16.579483147323948</v>
      </c>
      <c r="O66" s="18">
        <v>9.1416122004357295E-2</v>
      </c>
      <c r="P66" s="16">
        <v>21.352976185662925</v>
      </c>
      <c r="Q66" s="18">
        <v>0.43605580812039507</v>
      </c>
      <c r="R66" s="16">
        <v>16.602049920830694</v>
      </c>
      <c r="S66" s="18">
        <v>45.736383858203325</v>
      </c>
    </row>
    <row r="67" spans="1:19" x14ac:dyDescent="0.25">
      <c r="A67" t="s">
        <v>80</v>
      </c>
      <c r="B67" s="14">
        <v>122.68716069320979</v>
      </c>
      <c r="C67" s="15">
        <f t="shared" si="31"/>
        <v>91</v>
      </c>
      <c r="D67" s="16">
        <v>29.999999999999993</v>
      </c>
      <c r="E67" s="17">
        <v>104.7</v>
      </c>
      <c r="F67" s="16">
        <v>5.6323842124968948</v>
      </c>
      <c r="G67" s="18">
        <v>0.80015673981191227</v>
      </c>
      <c r="H67" s="16">
        <v>3.8166666666666664</v>
      </c>
      <c r="I67" s="18">
        <v>0.41699999999999998</v>
      </c>
      <c r="J67" s="16">
        <v>2.8880174919961235</v>
      </c>
      <c r="K67" s="18">
        <v>0.77429467084639503</v>
      </c>
      <c r="L67" s="16">
        <v>16.536585365853668</v>
      </c>
      <c r="M67" s="17">
        <v>57.8</v>
      </c>
      <c r="N67" s="16">
        <v>20.125739348452189</v>
      </c>
      <c r="O67" s="18">
        <v>8.1683168316831686E-2</v>
      </c>
      <c r="P67" s="16">
        <v>18.807006298879358</v>
      </c>
      <c r="Q67" s="18">
        <v>0.47472677595628415</v>
      </c>
      <c r="R67" s="16">
        <v>24.880761308864898</v>
      </c>
      <c r="S67" s="18">
        <v>60.857741634062933</v>
      </c>
    </row>
    <row r="68" spans="1:19" x14ac:dyDescent="0.25">
      <c r="A68" t="s">
        <v>81</v>
      </c>
      <c r="B68" s="14">
        <v>99.617446436717586</v>
      </c>
      <c r="C68" s="15">
        <f t="shared" si="31"/>
        <v>73</v>
      </c>
      <c r="D68" s="16">
        <v>13.441802252816011</v>
      </c>
      <c r="E68" s="17">
        <v>148.80000000000001</v>
      </c>
      <c r="F68" s="16">
        <v>4.7843237292126446</v>
      </c>
      <c r="G68" s="18">
        <v>0.82316689724562953</v>
      </c>
      <c r="H68" s="16">
        <v>6.2333333333333307</v>
      </c>
      <c r="I68" s="18">
        <v>0.44600000000000001</v>
      </c>
      <c r="J68" s="16">
        <v>2.77025991877575</v>
      </c>
      <c r="K68" s="18">
        <v>0.77763803295182998</v>
      </c>
      <c r="L68" s="16">
        <v>14.634146341463421</v>
      </c>
      <c r="M68" s="17">
        <v>59.1</v>
      </c>
      <c r="N68" s="16">
        <v>16.442500649007513</v>
      </c>
      <c r="O68" s="18">
        <v>9.1792080264702744E-2</v>
      </c>
      <c r="P68" s="16">
        <v>23.342401452000857</v>
      </c>
      <c r="Q68" s="18">
        <v>0.40583824706995703</v>
      </c>
      <c r="R68" s="16">
        <v>17.96867876010807</v>
      </c>
      <c r="S68" s="18">
        <v>48.232579540950518</v>
      </c>
    </row>
    <row r="69" spans="1:19" x14ac:dyDescent="0.25">
      <c r="A69" t="s">
        <v>82</v>
      </c>
      <c r="B69" s="14">
        <v>101.54817957179688</v>
      </c>
      <c r="C69" s="15">
        <f t="shared" si="31"/>
        <v>75</v>
      </c>
      <c r="D69" s="16">
        <v>18.698372966207749</v>
      </c>
      <c r="E69" s="17">
        <v>134.80000000000001</v>
      </c>
      <c r="F69" s="16">
        <v>6.2946543266939941</v>
      </c>
      <c r="G69" s="18">
        <v>0.7821875738247106</v>
      </c>
      <c r="H69" s="16">
        <v>5.6166666666666636</v>
      </c>
      <c r="I69" s="18">
        <v>0.43859999999999999</v>
      </c>
      <c r="J69" s="16">
        <v>2.0816579926724934</v>
      </c>
      <c r="K69" s="18">
        <v>0.79718875502008035</v>
      </c>
      <c r="L69" s="16">
        <v>17.707317073170742</v>
      </c>
      <c r="M69" s="17">
        <v>57</v>
      </c>
      <c r="N69" s="16">
        <v>11.103691713197023</v>
      </c>
      <c r="O69" s="18">
        <v>0.10644482309311416</v>
      </c>
      <c r="P69" s="16">
        <v>21.480518211661003</v>
      </c>
      <c r="Q69" s="18">
        <v>0.43411856070411597</v>
      </c>
      <c r="R69" s="16">
        <v>18.565300621527221</v>
      </c>
      <c r="S69" s="18">
        <v>49.322330373001265</v>
      </c>
    </row>
    <row r="70" spans="1:19" x14ac:dyDescent="0.25">
      <c r="A70" t="s">
        <v>83</v>
      </c>
      <c r="B70" s="14">
        <v>100.5359524421313</v>
      </c>
      <c r="C70" s="15">
        <f t="shared" si="31"/>
        <v>74</v>
      </c>
      <c r="D70" s="16">
        <v>22.340425531914889</v>
      </c>
      <c r="E70" s="17">
        <v>125.1</v>
      </c>
      <c r="F70" s="16">
        <v>7.5437246402078415</v>
      </c>
      <c r="G70" s="18">
        <v>0.74829694323144103</v>
      </c>
      <c r="H70" s="16">
        <v>4.9583333333333321</v>
      </c>
      <c r="I70" s="18">
        <v>0.43070000000000003</v>
      </c>
      <c r="J70" s="16">
        <v>1.3674229940288463</v>
      </c>
      <c r="K70" s="18">
        <v>0.81746724890829692</v>
      </c>
      <c r="L70" s="16">
        <v>30.000000000000014</v>
      </c>
      <c r="M70" s="17">
        <v>48.6</v>
      </c>
      <c r="N70" s="16">
        <v>7.1054273576010019E-15</v>
      </c>
      <c r="O70" s="18">
        <v>0.13691969887076538</v>
      </c>
      <c r="P70" s="16">
        <v>18.891053852999146</v>
      </c>
      <c r="Q70" s="18">
        <v>0.47345017002354173</v>
      </c>
      <c r="R70" s="16">
        <v>15.434992089647226</v>
      </c>
      <c r="S70" s="18">
        <v>43.60471164700013</v>
      </c>
    </row>
    <row r="71" spans="1:19" x14ac:dyDescent="0.25">
      <c r="A71" t="s">
        <v>84</v>
      </c>
      <c r="B71" s="14">
        <v>104.76919584155087</v>
      </c>
      <c r="C71" s="15">
        <f t="shared" si="31"/>
        <v>80</v>
      </c>
      <c r="D71" s="16">
        <v>12.127659574468076</v>
      </c>
      <c r="E71" s="17">
        <v>152.30000000000001</v>
      </c>
      <c r="F71" s="16">
        <v>5.7294991599590617</v>
      </c>
      <c r="G71" s="18">
        <v>0.79752175059319796</v>
      </c>
      <c r="H71" s="16">
        <v>2.841666666666665</v>
      </c>
      <c r="I71" s="18">
        <v>0.40529999999999999</v>
      </c>
      <c r="J71" s="16">
        <v>3.6856707942880078</v>
      </c>
      <c r="K71" s="18">
        <v>0.75164777221196943</v>
      </c>
      <c r="L71" s="16">
        <v>21.951219512195124</v>
      </c>
      <c r="M71" s="17">
        <v>54.1</v>
      </c>
      <c r="N71" s="16">
        <v>24.031355092625418</v>
      </c>
      <c r="O71" s="18">
        <v>7.0963926670609107E-2</v>
      </c>
      <c r="P71" s="16">
        <v>20.214067457757778</v>
      </c>
      <c r="Q71" s="18">
        <v>0.45335479622448233</v>
      </c>
      <c r="R71" s="16">
        <v>14.188057583590728</v>
      </c>
      <c r="S71" s="18">
        <v>41.327141877337908</v>
      </c>
    </row>
    <row r="72" spans="1:19" x14ac:dyDescent="0.25">
      <c r="A72" t="s">
        <v>85</v>
      </c>
      <c r="B72" s="14">
        <v>112.60733129954822</v>
      </c>
      <c r="C72" s="15">
        <f t="shared" si="31"/>
        <v>86</v>
      </c>
      <c r="D72" s="16">
        <v>24.89361702127659</v>
      </c>
      <c r="E72" s="17">
        <v>118.3</v>
      </c>
      <c r="F72" s="16">
        <v>7.3802276649736918</v>
      </c>
      <c r="G72" s="18">
        <v>0.75273305505863641</v>
      </c>
      <c r="H72" s="16">
        <v>1.9333333333333336</v>
      </c>
      <c r="I72" s="18">
        <v>0.39439999999999997</v>
      </c>
      <c r="J72" s="16">
        <v>0</v>
      </c>
      <c r="K72" s="18">
        <v>0.85629099582587953</v>
      </c>
      <c r="L72" s="16">
        <v>19.317073170731717</v>
      </c>
      <c r="M72" s="17">
        <v>55.9</v>
      </c>
      <c r="N72" s="16">
        <v>22.549343781233734</v>
      </c>
      <c r="O72" s="18">
        <v>7.5031412672769707E-2</v>
      </c>
      <c r="P72" s="16">
        <v>21.973574258689045</v>
      </c>
      <c r="Q72" s="18">
        <v>0.42662948762635067</v>
      </c>
      <c r="R72" s="16">
        <v>14.560162069310108</v>
      </c>
      <c r="S72" s="18">
        <v>42.006803819255303</v>
      </c>
    </row>
    <row r="73" spans="1:19" x14ac:dyDescent="0.25">
      <c r="A73" t="s">
        <v>86</v>
      </c>
      <c r="B73" s="14">
        <v>73.115800922444777</v>
      </c>
      <c r="C73" s="15">
        <f t="shared" si="31"/>
        <v>19</v>
      </c>
      <c r="D73" s="16">
        <v>1.7647058823529349</v>
      </c>
      <c r="E73" s="17">
        <v>179.9</v>
      </c>
      <c r="F73" s="16">
        <v>2.3645504766321714</v>
      </c>
      <c r="G73" s="18">
        <v>0.88882184119508423</v>
      </c>
      <c r="H73" s="16">
        <v>4.6999999999999993</v>
      </c>
      <c r="I73" s="18">
        <v>0.42759999999999998</v>
      </c>
      <c r="J73" s="16">
        <v>3.0380632074814997</v>
      </c>
      <c r="K73" s="18">
        <v>0.77003458679814552</v>
      </c>
      <c r="L73" s="16">
        <v>14.195121951219519</v>
      </c>
      <c r="M73" s="17">
        <v>59.4</v>
      </c>
      <c r="N73" s="16">
        <v>18.995900681632726</v>
      </c>
      <c r="O73" s="18">
        <v>8.4784091316989121E-2</v>
      </c>
      <c r="P73" s="16">
        <v>10.943575490106205</v>
      </c>
      <c r="Q73" s="18">
        <v>0.59416514066921922</v>
      </c>
      <c r="R73" s="16">
        <v>17.11388323301972</v>
      </c>
      <c r="S73" s="18">
        <v>46.671265420374958</v>
      </c>
    </row>
    <row r="74" spans="1:19" x14ac:dyDescent="0.25">
      <c r="A74" t="s">
        <v>87</v>
      </c>
      <c r="B74" s="14">
        <v>68.888056305592443</v>
      </c>
      <c r="C74" s="15">
        <f t="shared" si="31"/>
        <v>13</v>
      </c>
      <c r="D74" s="16">
        <v>12.503128911138916</v>
      </c>
      <c r="E74" s="17">
        <v>151.30000000000001</v>
      </c>
      <c r="F74" s="16">
        <v>2.6336378628467791</v>
      </c>
      <c r="G74" s="18">
        <v>0.88152077807250218</v>
      </c>
      <c r="H74" s="16">
        <v>2.1999999999999993</v>
      </c>
      <c r="I74" s="18">
        <v>0.39760000000000001</v>
      </c>
      <c r="J74" s="16">
        <v>1.7342004247124194</v>
      </c>
      <c r="K74" s="18">
        <v>0.8070537380882209</v>
      </c>
      <c r="L74" s="16">
        <v>12.731707317073173</v>
      </c>
      <c r="M74" s="17">
        <v>60.4</v>
      </c>
      <c r="N74" s="16">
        <v>17.006371357206589</v>
      </c>
      <c r="O74" s="18">
        <v>9.0244496791487286E-2</v>
      </c>
      <c r="P74" s="16">
        <v>12.272085648852098</v>
      </c>
      <c r="Q74" s="18">
        <v>0.57398627921244916</v>
      </c>
      <c r="R74" s="16">
        <v>7.8069247837624705</v>
      </c>
      <c r="S74" s="18">
        <v>29.671778191035045</v>
      </c>
    </row>
    <row r="75" spans="1:19" x14ac:dyDescent="0.25">
      <c r="A75" t="s">
        <v>88</v>
      </c>
      <c r="B75" s="14">
        <v>84.158601592213245</v>
      </c>
      <c r="C75" s="15">
        <f t="shared" ref="C75:C101" si="32">RANK(B75,B$10:B$101,1)</f>
        <v>39</v>
      </c>
      <c r="D75" s="16">
        <v>18.548185231539428</v>
      </c>
      <c r="E75" s="17">
        <v>135.19999999999999</v>
      </c>
      <c r="F75" s="16">
        <v>4.0394058376654201</v>
      </c>
      <c r="G75" s="18">
        <v>0.843378519290928</v>
      </c>
      <c r="H75" s="16">
        <v>4.5333333333333279</v>
      </c>
      <c r="I75" s="18">
        <v>0.42559999999999998</v>
      </c>
      <c r="J75" s="16">
        <v>3.1285282909694168</v>
      </c>
      <c r="K75" s="18">
        <v>0.76746611053180391</v>
      </c>
      <c r="L75" s="16">
        <v>14.048780487804891</v>
      </c>
      <c r="M75" s="17">
        <v>59.5</v>
      </c>
      <c r="N75" s="16">
        <v>4.2517376156146156</v>
      </c>
      <c r="O75" s="18">
        <v>0.12525050100200399</v>
      </c>
      <c r="P75" s="16">
        <v>21.920350871778091</v>
      </c>
      <c r="Q75" s="18">
        <v>0.42743790248390062</v>
      </c>
      <c r="R75" s="16">
        <v>13.68827992350805</v>
      </c>
      <c r="S75" s="18">
        <v>40.41428038811928</v>
      </c>
    </row>
    <row r="76" spans="1:19" x14ac:dyDescent="0.25">
      <c r="A76" t="s">
        <v>89</v>
      </c>
      <c r="B76" s="14">
        <v>94.728539924793182</v>
      </c>
      <c r="C76" s="15">
        <f t="shared" si="32"/>
        <v>61</v>
      </c>
      <c r="D76" s="16">
        <v>8.3729662077596885</v>
      </c>
      <c r="E76" s="17">
        <v>162.30000000000001</v>
      </c>
      <c r="F76" s="16">
        <v>4.0323875034240793</v>
      </c>
      <c r="G76" s="18">
        <v>0.84356894553881812</v>
      </c>
      <c r="H76" s="16">
        <v>0.79166666666666785</v>
      </c>
      <c r="I76" s="18">
        <v>0.38069999999999998</v>
      </c>
      <c r="J76" s="16">
        <v>4.1135719853696351</v>
      </c>
      <c r="K76" s="18">
        <v>0.73949884125144849</v>
      </c>
      <c r="L76" s="16">
        <v>21.365853658536594</v>
      </c>
      <c r="M76" s="17">
        <v>54.5</v>
      </c>
      <c r="N76" s="16">
        <v>23.880728756110003</v>
      </c>
      <c r="O76" s="18">
        <v>7.137733142037303E-2</v>
      </c>
      <c r="P76" s="16">
        <v>15.770286862545788</v>
      </c>
      <c r="Q76" s="18">
        <v>0.52085178327026804</v>
      </c>
      <c r="R76" s="16">
        <v>16.401078284380731</v>
      </c>
      <c r="S76" s="18">
        <v>45.369302089662355</v>
      </c>
    </row>
    <row r="77" spans="1:19" x14ac:dyDescent="0.25">
      <c r="A77" t="s">
        <v>90</v>
      </c>
      <c r="B77" s="14">
        <v>99.305821893204055</v>
      </c>
      <c r="C77" s="15">
        <f t="shared" si="32"/>
        <v>70</v>
      </c>
      <c r="D77" s="16">
        <v>15.356695869837296</v>
      </c>
      <c r="E77" s="17">
        <v>143.69999999999999</v>
      </c>
      <c r="F77" s="16">
        <v>5.2215383162710687</v>
      </c>
      <c r="G77" s="18">
        <v>0.81130409184574626</v>
      </c>
      <c r="H77" s="16">
        <v>4.1583333333333279</v>
      </c>
      <c r="I77" s="18">
        <v>0.42109999999999997</v>
      </c>
      <c r="J77" s="16">
        <v>3.2779955071424851</v>
      </c>
      <c r="K77" s="18">
        <v>0.76322245118241583</v>
      </c>
      <c r="L77" s="16">
        <v>18.146341463414643</v>
      </c>
      <c r="M77" s="17">
        <v>56.7</v>
      </c>
      <c r="N77" s="16">
        <v>22.120766033318127</v>
      </c>
      <c r="O77" s="18">
        <v>7.6207674943566589E-2</v>
      </c>
      <c r="P77" s="16">
        <v>18.745765463987539</v>
      </c>
      <c r="Q77" s="18">
        <v>0.47565696855936179</v>
      </c>
      <c r="R77" s="16">
        <v>12.278385905899563</v>
      </c>
      <c r="S77" s="18">
        <v>37.839059334137787</v>
      </c>
    </row>
    <row r="78" spans="1:19" x14ac:dyDescent="0.25">
      <c r="A78" t="s">
        <v>91</v>
      </c>
      <c r="B78" s="14">
        <v>61.235965719144886</v>
      </c>
      <c r="C78" s="15">
        <f t="shared" si="32"/>
        <v>6</v>
      </c>
      <c r="D78" s="16">
        <v>8.9361702127659441</v>
      </c>
      <c r="E78" s="17">
        <v>160.80000000000001</v>
      </c>
      <c r="F78" s="16">
        <v>4.8429433292640809</v>
      </c>
      <c r="G78" s="18">
        <v>0.82157639013856398</v>
      </c>
      <c r="H78" s="16">
        <v>5.8000000000000007</v>
      </c>
      <c r="I78" s="18">
        <v>0.44080000000000003</v>
      </c>
      <c r="J78" s="16">
        <v>2.9783714244854558</v>
      </c>
      <c r="K78" s="18">
        <v>0.77172935036890411</v>
      </c>
      <c r="L78" s="16">
        <v>8.4878048780487916</v>
      </c>
      <c r="M78" s="17">
        <v>63.3</v>
      </c>
      <c r="N78" s="16">
        <v>6.2733863603369926</v>
      </c>
      <c r="O78" s="18">
        <v>0.11970194148208914</v>
      </c>
      <c r="P78" s="16">
        <v>18.403930984216384</v>
      </c>
      <c r="Q78" s="18">
        <v>0.48084912351808695</v>
      </c>
      <c r="R78" s="16">
        <v>5.5133585300272312</v>
      </c>
      <c r="S78" s="18">
        <v>25.482498690906972</v>
      </c>
    </row>
    <row r="79" spans="1:19" x14ac:dyDescent="0.25">
      <c r="A79" t="s">
        <v>92</v>
      </c>
      <c r="B79" s="14">
        <v>90.138350008929336</v>
      </c>
      <c r="C79" s="15">
        <f t="shared" si="32"/>
        <v>52</v>
      </c>
      <c r="D79" s="16">
        <v>15.544430538172719</v>
      </c>
      <c r="E79" s="17">
        <v>143.19999999999999</v>
      </c>
      <c r="F79" s="16">
        <v>5.9354657758067582</v>
      </c>
      <c r="G79" s="18">
        <v>0.79193332341122191</v>
      </c>
      <c r="H79" s="16">
        <v>0.63333333333333641</v>
      </c>
      <c r="I79" s="18">
        <v>0.37880000000000003</v>
      </c>
      <c r="J79" s="16">
        <v>5.0869816520129056</v>
      </c>
      <c r="K79" s="18">
        <v>0.71186188420895968</v>
      </c>
      <c r="L79" s="16">
        <v>18.439024390243915</v>
      </c>
      <c r="M79" s="17">
        <v>56.5</v>
      </c>
      <c r="N79" s="16">
        <v>10.059308427047831</v>
      </c>
      <c r="O79" s="18">
        <v>0.10931120769129461</v>
      </c>
      <c r="P79" s="16">
        <v>21.367462969148821</v>
      </c>
      <c r="Q79" s="18">
        <v>0.435835767050335</v>
      </c>
      <c r="R79" s="16">
        <v>13.072342923163044</v>
      </c>
      <c r="S79" s="18">
        <v>39.289249774892625</v>
      </c>
    </row>
    <row r="80" spans="1:19" x14ac:dyDescent="0.25">
      <c r="A80" t="s">
        <v>93</v>
      </c>
      <c r="B80" s="14">
        <v>112.63260406592963</v>
      </c>
      <c r="C80" s="15">
        <f t="shared" si="32"/>
        <v>87</v>
      </c>
      <c r="D80" s="16">
        <v>11.038798498122652</v>
      </c>
      <c r="E80" s="17">
        <v>155.19999999999999</v>
      </c>
      <c r="F80" s="16">
        <v>6.3545186845088608</v>
      </c>
      <c r="G80" s="18">
        <v>0.78056329309811201</v>
      </c>
      <c r="H80" s="16">
        <v>4.0000000000000036</v>
      </c>
      <c r="I80" s="18">
        <v>0.41920000000000002</v>
      </c>
      <c r="J80" s="16">
        <v>5.5160371041920406</v>
      </c>
      <c r="K80" s="18">
        <v>0.69968018157433198</v>
      </c>
      <c r="L80" s="16">
        <v>19.609756097560975</v>
      </c>
      <c r="M80" s="17">
        <v>55.7</v>
      </c>
      <c r="N80" s="16">
        <v>20.983122030420802</v>
      </c>
      <c r="O80" s="18">
        <v>7.9330020246640903E-2</v>
      </c>
      <c r="P80" s="16">
        <v>25.638598797279641</v>
      </c>
      <c r="Q80" s="18">
        <v>0.37096109705138014</v>
      </c>
      <c r="R80" s="16">
        <v>19.491772853844651</v>
      </c>
      <c r="S80" s="18">
        <v>51.014564518827399</v>
      </c>
    </row>
    <row r="81" spans="1:19" x14ac:dyDescent="0.25">
      <c r="A81" t="s">
        <v>94</v>
      </c>
      <c r="B81" s="14">
        <v>73.570905575322215</v>
      </c>
      <c r="C81" s="15">
        <f t="shared" si="32"/>
        <v>20</v>
      </c>
      <c r="D81" s="16">
        <v>6.2327909887359141</v>
      </c>
      <c r="E81" s="17">
        <v>168</v>
      </c>
      <c r="F81" s="16">
        <v>3.9852239527170852</v>
      </c>
      <c r="G81" s="18">
        <v>0.84484861927470334</v>
      </c>
      <c r="H81" s="16">
        <v>4.6750000000000007</v>
      </c>
      <c r="I81" s="18">
        <v>0.42730000000000001</v>
      </c>
      <c r="J81" s="16">
        <v>4.5805894133497382</v>
      </c>
      <c r="K81" s="18">
        <v>0.72623932571808802</v>
      </c>
      <c r="L81" s="16">
        <v>11.41463414634147</v>
      </c>
      <c r="M81" s="17">
        <v>61.3</v>
      </c>
      <c r="N81" s="16">
        <v>10.270295419053433</v>
      </c>
      <c r="O81" s="18">
        <v>0.10873213880698571</v>
      </c>
      <c r="P81" s="16">
        <v>19.070237893193237</v>
      </c>
      <c r="Q81" s="18">
        <v>0.47072852736350052</v>
      </c>
      <c r="R81" s="16">
        <v>13.342133761931342</v>
      </c>
      <c r="S81" s="18">
        <v>39.782032239028432</v>
      </c>
    </row>
    <row r="82" spans="1:19" x14ac:dyDescent="0.25">
      <c r="A82" t="s">
        <v>95</v>
      </c>
      <c r="B82" s="14">
        <v>83.280224119016566</v>
      </c>
      <c r="C82" s="15">
        <f t="shared" si="32"/>
        <v>38</v>
      </c>
      <c r="D82" s="16">
        <v>13.516896120150186</v>
      </c>
      <c r="E82" s="17">
        <v>148.6</v>
      </c>
      <c r="F82" s="16">
        <v>6.6249878306565115</v>
      </c>
      <c r="G82" s="18">
        <v>0.77322473911936884</v>
      </c>
      <c r="H82" s="16">
        <v>3.783333333333335</v>
      </c>
      <c r="I82" s="18">
        <v>0.41660000000000003</v>
      </c>
      <c r="J82" s="16">
        <v>1.9620240552286248</v>
      </c>
      <c r="K82" s="18">
        <v>0.80058539068465262</v>
      </c>
      <c r="L82" s="16">
        <v>12.731707317073173</v>
      </c>
      <c r="M82" s="17">
        <v>60.4</v>
      </c>
      <c r="N82" s="16">
        <v>20.737518199253024</v>
      </c>
      <c r="O82" s="18">
        <v>8.0004097520999795E-2</v>
      </c>
      <c r="P82" s="16">
        <v>15.664145578481602</v>
      </c>
      <c r="Q82" s="18">
        <v>0.52246397287369317</v>
      </c>
      <c r="R82" s="16">
        <v>8.2596116848401113</v>
      </c>
      <c r="S82" s="18">
        <v>30.498626751251084</v>
      </c>
    </row>
    <row r="83" spans="1:19" x14ac:dyDescent="0.25">
      <c r="A83" t="s">
        <v>96</v>
      </c>
      <c r="B83" s="14">
        <v>85.78732037420508</v>
      </c>
      <c r="C83" s="15">
        <f t="shared" si="32"/>
        <v>43</v>
      </c>
      <c r="D83" s="16">
        <v>0.67584480600749686</v>
      </c>
      <c r="E83" s="17">
        <v>182.8</v>
      </c>
      <c r="F83" s="16">
        <v>3.9205776715491361</v>
      </c>
      <c r="G83" s="18">
        <v>0.8466026464184021</v>
      </c>
      <c r="H83" s="16">
        <v>8.3833333333333293</v>
      </c>
      <c r="I83" s="18">
        <v>0.4718</v>
      </c>
      <c r="J83" s="16">
        <v>6.1613088540566814</v>
      </c>
      <c r="K83" s="18">
        <v>0.68135968585413065</v>
      </c>
      <c r="L83" s="16">
        <v>12.292682926829272</v>
      </c>
      <c r="M83" s="17">
        <v>60.7</v>
      </c>
      <c r="N83" s="16">
        <v>26.476702178750777</v>
      </c>
      <c r="O83" s="18">
        <v>6.4252496759929861E-2</v>
      </c>
      <c r="P83" s="16">
        <v>9.9432448447453794</v>
      </c>
      <c r="Q83" s="18">
        <v>0.60935925369184951</v>
      </c>
      <c r="R83" s="16">
        <v>17.933625758933005</v>
      </c>
      <c r="S83" s="18">
        <v>48.168554000375217</v>
      </c>
    </row>
    <row r="84" spans="1:19" x14ac:dyDescent="0.25">
      <c r="A84" t="s">
        <v>97</v>
      </c>
      <c r="B84" s="14">
        <v>116.56286414169134</v>
      </c>
      <c r="C84" s="15">
        <f t="shared" si="32"/>
        <v>89</v>
      </c>
      <c r="D84" s="16">
        <v>18.097622027534413</v>
      </c>
      <c r="E84" s="17">
        <v>136.4</v>
      </c>
      <c r="F84" s="16">
        <v>5.5085877493511077</v>
      </c>
      <c r="G84" s="18">
        <v>0.80351567017462699</v>
      </c>
      <c r="H84" s="16">
        <v>4.9333333333333336</v>
      </c>
      <c r="I84" s="18">
        <v>0.4304</v>
      </c>
      <c r="J84" s="16">
        <v>0.60425795030371177</v>
      </c>
      <c r="K84" s="18">
        <v>0.83913496010176936</v>
      </c>
      <c r="L84" s="16">
        <v>25.609756097560989</v>
      </c>
      <c r="M84" s="17">
        <v>51.6</v>
      </c>
      <c r="N84" s="16">
        <v>21.309055057724628</v>
      </c>
      <c r="O84" s="18">
        <v>7.8435473750261456E-2</v>
      </c>
      <c r="P84" s="16">
        <v>22.605091717571646</v>
      </c>
      <c r="Q84" s="18">
        <v>0.41703731158883123</v>
      </c>
      <c r="R84" s="16">
        <v>17.895160208311523</v>
      </c>
      <c r="S84" s="18">
        <v>48.098295318108114</v>
      </c>
    </row>
    <row r="85" spans="1:19" x14ac:dyDescent="0.25">
      <c r="A85" t="s">
        <v>98</v>
      </c>
      <c r="B85" s="14">
        <v>84.931364141004835</v>
      </c>
      <c r="C85" s="15">
        <f t="shared" si="32"/>
        <v>42</v>
      </c>
      <c r="D85" s="16">
        <v>6.3454317897371695</v>
      </c>
      <c r="E85" s="17">
        <v>167.7</v>
      </c>
      <c r="F85" s="16">
        <v>4.71689663781574</v>
      </c>
      <c r="G85" s="18">
        <v>0.82499637523560965</v>
      </c>
      <c r="H85" s="16">
        <v>4.6750000000000007</v>
      </c>
      <c r="I85" s="18">
        <v>0.42730000000000001</v>
      </c>
      <c r="J85" s="16">
        <v>2.018900254250422</v>
      </c>
      <c r="K85" s="18">
        <v>0.7989705669131506</v>
      </c>
      <c r="L85" s="16">
        <v>15.512195121951223</v>
      </c>
      <c r="M85" s="17">
        <v>58.5</v>
      </c>
      <c r="N85" s="16">
        <v>21.296749915951377</v>
      </c>
      <c r="O85" s="18">
        <v>7.8469246091627934E-2</v>
      </c>
      <c r="P85" s="16">
        <v>14.796543299196173</v>
      </c>
      <c r="Q85" s="18">
        <v>0.53564206268958547</v>
      </c>
      <c r="R85" s="16">
        <v>15.569647122102717</v>
      </c>
      <c r="S85" s="18">
        <v>43.850663803880785</v>
      </c>
    </row>
    <row r="86" spans="1:19" x14ac:dyDescent="0.25">
      <c r="A86" t="s">
        <v>99</v>
      </c>
      <c r="B86" s="14">
        <v>113.00620720871586</v>
      </c>
      <c r="C86" s="15">
        <f t="shared" si="32"/>
        <v>88</v>
      </c>
      <c r="D86" s="16">
        <v>17.04630788485607</v>
      </c>
      <c r="E86" s="17">
        <v>139.19999999999999</v>
      </c>
      <c r="F86" s="16">
        <v>6.5713916753479609</v>
      </c>
      <c r="G86" s="18">
        <v>0.77467894668569204</v>
      </c>
      <c r="H86" s="16">
        <v>3.274999999999995</v>
      </c>
      <c r="I86" s="18">
        <v>0.41049999999999998</v>
      </c>
      <c r="J86" s="16">
        <v>3.4181765538194888</v>
      </c>
      <c r="K86" s="18">
        <v>0.75924244389674411</v>
      </c>
      <c r="L86" s="16">
        <v>24.731707317073173</v>
      </c>
      <c r="M86" s="17">
        <v>52.2</v>
      </c>
      <c r="N86" s="16">
        <v>24.164883250799225</v>
      </c>
      <c r="O86" s="18">
        <v>7.0597449093756995E-2</v>
      </c>
      <c r="P86" s="16">
        <v>19.271404494875775</v>
      </c>
      <c r="Q86" s="18">
        <v>0.46767298958055037</v>
      </c>
      <c r="R86" s="16">
        <v>14.527336031944168</v>
      </c>
      <c r="S86" s="18">
        <v>41.946845906470521</v>
      </c>
    </row>
    <row r="87" spans="1:19" x14ac:dyDescent="0.25">
      <c r="A87" t="s">
        <v>100</v>
      </c>
      <c r="B87" s="14">
        <v>117.65141374611578</v>
      </c>
      <c r="C87" s="15">
        <f t="shared" si="32"/>
        <v>90</v>
      </c>
      <c r="D87" s="16">
        <v>27.484355444305379</v>
      </c>
      <c r="E87" s="17">
        <v>111.4</v>
      </c>
      <c r="F87" s="16">
        <v>8.3115059642723885</v>
      </c>
      <c r="G87" s="18">
        <v>0.72746497488765527</v>
      </c>
      <c r="H87" s="16">
        <v>0.74166666666666714</v>
      </c>
      <c r="I87" s="18">
        <v>0.38009999999999999</v>
      </c>
      <c r="J87" s="16">
        <v>2.2005060148226505</v>
      </c>
      <c r="K87" s="18">
        <v>0.79381443298969068</v>
      </c>
      <c r="L87" s="16">
        <v>18.878048780487802</v>
      </c>
      <c r="M87" s="17">
        <v>56.2</v>
      </c>
      <c r="N87" s="16">
        <v>6.7978725369712194</v>
      </c>
      <c r="O87" s="18">
        <v>0.11826245167159427</v>
      </c>
      <c r="P87" s="16">
        <v>25.376346624282441</v>
      </c>
      <c r="Q87" s="18">
        <v>0.37494446912483342</v>
      </c>
      <c r="R87" s="16">
        <v>27.861111714307228</v>
      </c>
      <c r="S87" s="18">
        <v>66.301456563328387</v>
      </c>
    </row>
    <row r="88" spans="1:19" x14ac:dyDescent="0.25">
      <c r="A88" t="s">
        <v>101</v>
      </c>
      <c r="B88" s="14">
        <v>94.882049906597445</v>
      </c>
      <c r="C88" s="15">
        <f t="shared" si="32"/>
        <v>62</v>
      </c>
      <c r="D88" s="16">
        <v>1.1264080100125184</v>
      </c>
      <c r="E88" s="17">
        <v>181.6</v>
      </c>
      <c r="F88" s="16">
        <v>2.8865955578165163</v>
      </c>
      <c r="G88" s="18">
        <v>0.87465735677172118</v>
      </c>
      <c r="H88" s="16">
        <v>8.8666666666666636</v>
      </c>
      <c r="I88" s="18">
        <v>0.47760000000000002</v>
      </c>
      <c r="J88" s="16">
        <v>10</v>
      </c>
      <c r="K88" s="18">
        <v>0.52936844545665307</v>
      </c>
      <c r="L88" s="16">
        <v>13.463414634146346</v>
      </c>
      <c r="M88" s="17">
        <v>59.9</v>
      </c>
      <c r="N88" s="16">
        <v>26.087348811134561</v>
      </c>
      <c r="O88" s="18">
        <v>6.5321104914604397E-2</v>
      </c>
      <c r="P88" s="16">
        <v>7.289338870304455</v>
      </c>
      <c r="Q88" s="18">
        <v>0.64966967256594488</v>
      </c>
      <c r="R88" s="16">
        <v>25.162277356516384</v>
      </c>
      <c r="S88" s="18">
        <v>61.371940604972444</v>
      </c>
    </row>
    <row r="89" spans="1:19" x14ac:dyDescent="0.25">
      <c r="A89" t="s">
        <v>102</v>
      </c>
      <c r="B89" s="14">
        <v>90.185106263217222</v>
      </c>
      <c r="C89" s="15">
        <f t="shared" si="32"/>
        <v>53</v>
      </c>
      <c r="D89" s="16">
        <v>19.2991239048811</v>
      </c>
      <c r="E89" s="17">
        <v>133.19999999999999</v>
      </c>
      <c r="F89" s="16">
        <v>3.0397291583921877</v>
      </c>
      <c r="G89" s="18">
        <v>0.87050243111831438</v>
      </c>
      <c r="H89" s="16">
        <v>0</v>
      </c>
      <c r="I89" s="18">
        <v>0.37119999999999997</v>
      </c>
      <c r="J89" s="16">
        <v>1.6972184208410788</v>
      </c>
      <c r="K89" s="18">
        <v>0.80810372771474881</v>
      </c>
      <c r="L89" s="16">
        <v>13.756097560975618</v>
      </c>
      <c r="M89" s="17">
        <v>59.7</v>
      </c>
      <c r="N89" s="16">
        <v>24.085034487953777</v>
      </c>
      <c r="O89" s="18">
        <v>7.0816599732262384E-2</v>
      </c>
      <c r="P89" s="16">
        <v>14.744239530509873</v>
      </c>
      <c r="Q89" s="18">
        <v>0.53643650938240117</v>
      </c>
      <c r="R89" s="16">
        <v>13.563663199663585</v>
      </c>
      <c r="S89" s="18">
        <v>40.186663555283282</v>
      </c>
    </row>
    <row r="90" spans="1:19" x14ac:dyDescent="0.25">
      <c r="A90" t="s">
        <v>103</v>
      </c>
      <c r="B90" s="14">
        <v>102.30301876179038</v>
      </c>
      <c r="C90" s="15">
        <f t="shared" si="32"/>
        <v>77</v>
      </c>
      <c r="D90" s="16">
        <v>26.808510638297868</v>
      </c>
      <c r="E90" s="17">
        <v>113.2</v>
      </c>
      <c r="F90" s="16">
        <v>4.6079165816755889</v>
      </c>
      <c r="G90" s="18">
        <v>0.82795329670329665</v>
      </c>
      <c r="H90" s="16">
        <v>0.69166666666666998</v>
      </c>
      <c r="I90" s="18">
        <v>0.3795</v>
      </c>
      <c r="J90" s="16">
        <v>2.2801848881639053</v>
      </c>
      <c r="K90" s="18">
        <v>0.79155219780219777</v>
      </c>
      <c r="L90" s="16">
        <v>10.390243902439025</v>
      </c>
      <c r="M90" s="17">
        <v>62</v>
      </c>
      <c r="N90" s="16">
        <v>11.910355376320126</v>
      </c>
      <c r="O90" s="18">
        <v>0.10423087699635752</v>
      </c>
      <c r="P90" s="16">
        <v>15.614140708227204</v>
      </c>
      <c r="Q90" s="18">
        <v>0.52322350138944029</v>
      </c>
      <c r="R90" s="16">
        <v>30</v>
      </c>
      <c r="S90" s="18">
        <v>70.208211309882643</v>
      </c>
    </row>
    <row r="91" spans="1:19" x14ac:dyDescent="0.25">
      <c r="A91" t="s">
        <v>104</v>
      </c>
      <c r="B91" s="14">
        <v>80.725261325011999</v>
      </c>
      <c r="C91" s="15">
        <f t="shared" si="32"/>
        <v>31</v>
      </c>
      <c r="D91" s="16">
        <v>0.82603254067583265</v>
      </c>
      <c r="E91" s="17">
        <v>182.4</v>
      </c>
      <c r="F91" s="16">
        <v>3.0254414650915358</v>
      </c>
      <c r="G91" s="18">
        <v>0.87089009459125388</v>
      </c>
      <c r="H91" s="16">
        <v>6.5999999999999979</v>
      </c>
      <c r="I91" s="18">
        <v>0.45040000000000002</v>
      </c>
      <c r="J91" s="16">
        <v>7.3442250713362007</v>
      </c>
      <c r="K91" s="18">
        <v>0.64777443824245029</v>
      </c>
      <c r="L91" s="16">
        <v>11.268292682926841</v>
      </c>
      <c r="M91" s="17">
        <v>61.4</v>
      </c>
      <c r="N91" s="16">
        <v>23.330357761833664</v>
      </c>
      <c r="O91" s="18">
        <v>7.2887863963550473E-2</v>
      </c>
      <c r="P91" s="16">
        <v>11.310113898045302</v>
      </c>
      <c r="Q91" s="18">
        <v>0.58859775550193516</v>
      </c>
      <c r="R91" s="16">
        <v>17.020797905102626</v>
      </c>
      <c r="S91" s="18">
        <v>46.501241792162475</v>
      </c>
    </row>
    <row r="92" spans="1:19" x14ac:dyDescent="0.25">
      <c r="A92" t="s">
        <v>105</v>
      </c>
      <c r="B92" s="14">
        <v>96.830230341795584</v>
      </c>
      <c r="C92" s="15">
        <f t="shared" si="32"/>
        <v>66</v>
      </c>
      <c r="D92" s="16">
        <v>17.421777221526909</v>
      </c>
      <c r="E92" s="17">
        <v>138.19999999999999</v>
      </c>
      <c r="F92" s="16">
        <v>3.676968421809228</v>
      </c>
      <c r="G92" s="18">
        <v>0.85321241930525671</v>
      </c>
      <c r="H92" s="16">
        <v>3.3916666666666693</v>
      </c>
      <c r="I92" s="18">
        <v>0.41189999999999999</v>
      </c>
      <c r="J92" s="16">
        <v>3.0426378718714453</v>
      </c>
      <c r="K92" s="18">
        <v>0.76990470335075312</v>
      </c>
      <c r="L92" s="16">
        <v>21.512195121951237</v>
      </c>
      <c r="M92" s="17">
        <v>54.4</v>
      </c>
      <c r="N92" s="16">
        <v>18.299640509960952</v>
      </c>
      <c r="O92" s="18">
        <v>8.6695027138037256E-2</v>
      </c>
      <c r="P92" s="16">
        <v>15.95924694765511</v>
      </c>
      <c r="Q92" s="18">
        <v>0.51798165137614682</v>
      </c>
      <c r="R92" s="16">
        <v>13.526097580354024</v>
      </c>
      <c r="S92" s="18">
        <v>40.118048629236618</v>
      </c>
    </row>
    <row r="93" spans="1:19" x14ac:dyDescent="0.25">
      <c r="A93" t="s">
        <v>106</v>
      </c>
      <c r="B93" s="14">
        <v>96.795220161943504</v>
      </c>
      <c r="C93" s="15">
        <f t="shared" si="32"/>
        <v>65</v>
      </c>
      <c r="D93" s="16">
        <v>2.102628285356694</v>
      </c>
      <c r="E93" s="17">
        <v>179</v>
      </c>
      <c r="F93" s="16">
        <v>3.7355418855416325</v>
      </c>
      <c r="G93" s="18">
        <v>0.85162316400037419</v>
      </c>
      <c r="H93" s="16">
        <v>8.591666666666665</v>
      </c>
      <c r="I93" s="18">
        <v>0.4743</v>
      </c>
      <c r="J93" s="16">
        <v>7.9383674147437056</v>
      </c>
      <c r="K93" s="18">
        <v>0.63090560389185146</v>
      </c>
      <c r="L93" s="16">
        <v>19.317073170731717</v>
      </c>
      <c r="M93" s="17">
        <v>55.9</v>
      </c>
      <c r="N93" s="16">
        <v>23.934588975769483</v>
      </c>
      <c r="O93" s="18">
        <v>7.1229508196721317E-2</v>
      </c>
      <c r="P93" s="16">
        <v>12.387385615185451</v>
      </c>
      <c r="Q93" s="18">
        <v>0.57223497755224406</v>
      </c>
      <c r="R93" s="16">
        <v>18.787968147948149</v>
      </c>
      <c r="S93" s="18">
        <v>49.72904044830878</v>
      </c>
    </row>
    <row r="94" spans="1:19" x14ac:dyDescent="0.25">
      <c r="A94" t="s">
        <v>107</v>
      </c>
      <c r="B94" s="14">
        <v>84.450582047091501</v>
      </c>
      <c r="C94" s="15">
        <f t="shared" si="32"/>
        <v>40</v>
      </c>
      <c r="D94" s="16">
        <v>8.072590738423024</v>
      </c>
      <c r="E94" s="17">
        <v>163.1</v>
      </c>
      <c r="F94" s="16">
        <v>4.2278776063168237</v>
      </c>
      <c r="G94" s="18">
        <v>0.83826477427632107</v>
      </c>
      <c r="H94" s="16">
        <v>2.8499999999999979</v>
      </c>
      <c r="I94" s="18">
        <v>0.40539999999999998</v>
      </c>
      <c r="J94" s="16">
        <v>2.182599645668823</v>
      </c>
      <c r="K94" s="18">
        <v>0.79432282896319462</v>
      </c>
      <c r="L94" s="16">
        <v>17.560975609756099</v>
      </c>
      <c r="M94" s="17">
        <v>57.1</v>
      </c>
      <c r="N94" s="16">
        <v>19.686658565244024</v>
      </c>
      <c r="O94" s="18">
        <v>8.2888256918915174E-2</v>
      </c>
      <c r="P94" s="16">
        <v>17.391270431236165</v>
      </c>
      <c r="Q94" s="18">
        <v>0.49623051662735301</v>
      </c>
      <c r="R94" s="16">
        <v>12.47860945044655</v>
      </c>
      <c r="S94" s="18">
        <v>38.20477468648378</v>
      </c>
    </row>
    <row r="95" spans="1:19" x14ac:dyDescent="0.25">
      <c r="A95" t="s">
        <v>108</v>
      </c>
      <c r="B95" s="14">
        <v>97.481776326599231</v>
      </c>
      <c r="C95" s="15">
        <f t="shared" si="32"/>
        <v>68</v>
      </c>
      <c r="D95" s="16">
        <v>26.132665832290357</v>
      </c>
      <c r="E95" s="17">
        <v>115</v>
      </c>
      <c r="F95" s="16">
        <v>2.9184791056436801</v>
      </c>
      <c r="G95" s="18">
        <v>0.87379227053140096</v>
      </c>
      <c r="H95" s="16">
        <v>5.7666666666666693</v>
      </c>
      <c r="I95" s="18">
        <v>0.44040000000000001</v>
      </c>
      <c r="J95" s="16">
        <v>1.7869683671979288</v>
      </c>
      <c r="K95" s="18">
        <v>0.80555555555555558</v>
      </c>
      <c r="L95" s="16">
        <v>12.878048780487816</v>
      </c>
      <c r="M95" s="17">
        <v>60.3</v>
      </c>
      <c r="N95" s="16">
        <v>9.7314295369706301</v>
      </c>
      <c r="O95" s="18">
        <v>0.11021109474717722</v>
      </c>
      <c r="P95" s="16">
        <v>16.326402272702573</v>
      </c>
      <c r="Q95" s="18">
        <v>0.51240489579887527</v>
      </c>
      <c r="R95" s="16">
        <v>21.941115764639576</v>
      </c>
      <c r="S95" s="18">
        <v>55.48837556669509</v>
      </c>
    </row>
    <row r="96" spans="1:19" x14ac:dyDescent="0.25">
      <c r="A96" t="s">
        <v>109</v>
      </c>
      <c r="B96" s="14">
        <v>71.987175542314247</v>
      </c>
      <c r="C96" s="15">
        <f t="shared" si="32"/>
        <v>16</v>
      </c>
      <c r="D96" s="16">
        <v>6.6833541927409144</v>
      </c>
      <c r="E96" s="17">
        <v>166.8</v>
      </c>
      <c r="F96" s="16">
        <v>2.0261608555468662</v>
      </c>
      <c r="G96" s="18">
        <v>0.89800325998370012</v>
      </c>
      <c r="H96" s="16">
        <v>7.5749999999999993</v>
      </c>
      <c r="I96" s="18">
        <v>0.46210000000000001</v>
      </c>
      <c r="J96" s="16">
        <v>1.1918134877945121</v>
      </c>
      <c r="K96" s="18">
        <v>0.82245313773431128</v>
      </c>
      <c r="L96" s="16">
        <v>10.829268292682926</v>
      </c>
      <c r="M96" s="17">
        <v>61.7</v>
      </c>
      <c r="N96" s="16">
        <v>19.148096042776281</v>
      </c>
      <c r="O96" s="18">
        <v>8.4366380266954116E-2</v>
      </c>
      <c r="P96" s="16">
        <v>6.1822127030519454</v>
      </c>
      <c r="Q96" s="18">
        <v>0.66648591246978017</v>
      </c>
      <c r="R96" s="16">
        <v>18.351269967720796</v>
      </c>
      <c r="S96" s="18">
        <v>48.931395849557681</v>
      </c>
    </row>
    <row r="97" spans="1:19" x14ac:dyDescent="0.25">
      <c r="A97" t="s">
        <v>110</v>
      </c>
      <c r="B97" s="14">
        <v>93.663126301457339</v>
      </c>
      <c r="C97" s="15">
        <f t="shared" si="32"/>
        <v>60</v>
      </c>
      <c r="D97" s="16">
        <v>17.421777221526909</v>
      </c>
      <c r="E97" s="17">
        <v>138.19999999999999</v>
      </c>
      <c r="F97" s="16">
        <v>6.3853045038593308</v>
      </c>
      <c r="G97" s="18">
        <v>0.77972799117809222</v>
      </c>
      <c r="H97" s="16">
        <v>3.1250000000000036</v>
      </c>
      <c r="I97" s="18">
        <v>0.40870000000000001</v>
      </c>
      <c r="J97" s="16">
        <v>1.5605821750037343</v>
      </c>
      <c r="K97" s="18">
        <v>0.81198309134350299</v>
      </c>
      <c r="L97" s="16">
        <v>15.512195121951223</v>
      </c>
      <c r="M97" s="17">
        <v>58.5</v>
      </c>
      <c r="N97" s="16">
        <v>10.833542992090464</v>
      </c>
      <c r="O97" s="18">
        <v>0.10718626557277423</v>
      </c>
      <c r="P97" s="16">
        <v>20.008633548775645</v>
      </c>
      <c r="Q97" s="18">
        <v>0.45647515052556381</v>
      </c>
      <c r="R97" s="16">
        <v>18.816090738250033</v>
      </c>
      <c r="S97" s="18">
        <v>49.780407349461214</v>
      </c>
    </row>
    <row r="98" spans="1:19" x14ac:dyDescent="0.25">
      <c r="A98" t="s">
        <v>111</v>
      </c>
      <c r="B98" s="14">
        <v>88.892989276008564</v>
      </c>
      <c r="C98" s="15">
        <f t="shared" si="32"/>
        <v>48</v>
      </c>
      <c r="D98" s="16">
        <v>3.4543178973717019</v>
      </c>
      <c r="E98" s="17">
        <v>175.4</v>
      </c>
      <c r="F98" s="16">
        <v>4.2420356373362722</v>
      </c>
      <c r="G98" s="18">
        <v>0.83788062888913439</v>
      </c>
      <c r="H98" s="16">
        <v>6.3749999999999964</v>
      </c>
      <c r="I98" s="18">
        <v>0.44769999999999999</v>
      </c>
      <c r="J98" s="16">
        <v>6.0718876810899225</v>
      </c>
      <c r="K98" s="18">
        <v>0.68389852350970215</v>
      </c>
      <c r="L98" s="16">
        <v>17.41463414634147</v>
      </c>
      <c r="M98" s="17">
        <v>57.2</v>
      </c>
      <c r="N98" s="16">
        <v>20.344467725375051</v>
      </c>
      <c r="O98" s="18">
        <v>8.1082852648138443E-2</v>
      </c>
      <c r="P98" s="16">
        <v>16.017352393092011</v>
      </c>
      <c r="Q98" s="18">
        <v>0.51709908248825676</v>
      </c>
      <c r="R98" s="16">
        <v>14.973293795402137</v>
      </c>
      <c r="S98" s="18">
        <v>42.761403459946408</v>
      </c>
    </row>
    <row r="99" spans="1:19" x14ac:dyDescent="0.25">
      <c r="A99" t="s">
        <v>112</v>
      </c>
      <c r="B99" s="14">
        <v>64.4195454324785</v>
      </c>
      <c r="C99" s="15">
        <f t="shared" si="32"/>
        <v>9</v>
      </c>
      <c r="D99" s="16">
        <v>9.424280350438039</v>
      </c>
      <c r="E99" s="17">
        <v>159.5</v>
      </c>
      <c r="F99" s="16">
        <v>4.964148690181414</v>
      </c>
      <c r="G99" s="18">
        <v>0.81828776333482744</v>
      </c>
      <c r="H99" s="16">
        <v>1.658333333333335</v>
      </c>
      <c r="I99" s="18">
        <v>0.3911</v>
      </c>
      <c r="J99" s="16">
        <v>2.9361908055492982</v>
      </c>
      <c r="K99" s="18">
        <v>0.77292693859255934</v>
      </c>
      <c r="L99" s="16">
        <v>6.2926829268292721</v>
      </c>
      <c r="M99" s="17">
        <v>64.8</v>
      </c>
      <c r="N99" s="16">
        <v>14.774658980079259</v>
      </c>
      <c r="O99" s="18">
        <v>9.6369590969270433E-2</v>
      </c>
      <c r="P99" s="16">
        <v>16.732421885499122</v>
      </c>
      <c r="Q99" s="18">
        <v>0.50623782702531983</v>
      </c>
      <c r="R99" s="16">
        <v>7.6368284605687631</v>
      </c>
      <c r="S99" s="18">
        <v>29.3610912690235</v>
      </c>
    </row>
    <row r="100" spans="1:19" x14ac:dyDescent="0.25">
      <c r="A100" t="s">
        <v>113</v>
      </c>
      <c r="B100" s="14">
        <v>74.985402881048955</v>
      </c>
      <c r="C100" s="15">
        <f t="shared" si="32"/>
        <v>21</v>
      </c>
      <c r="D100" s="16">
        <v>11.188986232790981</v>
      </c>
      <c r="E100" s="17">
        <v>154.80000000000001</v>
      </c>
      <c r="F100" s="16">
        <v>3.2052741320035771</v>
      </c>
      <c r="G100" s="18">
        <v>0.86601075159752505</v>
      </c>
      <c r="H100" s="16">
        <v>2.0999999999999979</v>
      </c>
      <c r="I100" s="18">
        <v>0.39639999999999997</v>
      </c>
      <c r="J100" s="16">
        <v>2.5120871774117042</v>
      </c>
      <c r="K100" s="18">
        <v>0.78496804949792065</v>
      </c>
      <c r="L100" s="16">
        <v>16.243902439024396</v>
      </c>
      <c r="M100" s="17">
        <v>58</v>
      </c>
      <c r="N100" s="16">
        <v>9.692674645566342</v>
      </c>
      <c r="O100" s="18">
        <v>0.11031746031746031</v>
      </c>
      <c r="P100" s="16">
        <v>16.875754530475177</v>
      </c>
      <c r="Q100" s="18">
        <v>0.50406073446327682</v>
      </c>
      <c r="R100" s="16">
        <v>13.166723723776785</v>
      </c>
      <c r="S100" s="18">
        <v>39.461639629588518</v>
      </c>
    </row>
    <row r="101" spans="1:19" x14ac:dyDescent="0.25">
      <c r="A101" t="s">
        <v>114</v>
      </c>
      <c r="B101" s="14">
        <v>65.953916957422663</v>
      </c>
      <c r="C101" s="15">
        <f t="shared" si="32"/>
        <v>10</v>
      </c>
      <c r="D101" s="16">
        <v>9.2740926157697032</v>
      </c>
      <c r="E101" s="17">
        <v>159.9</v>
      </c>
      <c r="F101" s="16">
        <v>2.8013269002539865</v>
      </c>
      <c r="G101" s="18">
        <v>0.87697092434543611</v>
      </c>
      <c r="H101" s="16">
        <v>2.3583333333333378</v>
      </c>
      <c r="I101" s="18">
        <v>0.39950000000000002</v>
      </c>
      <c r="J101" s="16">
        <v>1.5465156149019847</v>
      </c>
      <c r="K101" s="18">
        <v>0.81238246781426293</v>
      </c>
      <c r="L101" s="16">
        <v>9.2195121951219647</v>
      </c>
      <c r="M101" s="17">
        <v>62.8</v>
      </c>
      <c r="N101" s="16">
        <v>15.589174648129934</v>
      </c>
      <c r="O101" s="18">
        <v>9.4134094483602257E-2</v>
      </c>
      <c r="P101" s="16">
        <v>14.101180210691979</v>
      </c>
      <c r="Q101" s="18">
        <v>0.54620399579390111</v>
      </c>
      <c r="R101" s="16">
        <v>11.063781439219769</v>
      </c>
      <c r="S101" s="18">
        <v>35.620541519472972</v>
      </c>
    </row>
    <row r="102" spans="1:19" x14ac:dyDescent="0.25">
      <c r="Q102" s="2"/>
    </row>
    <row r="103" spans="1:19" x14ac:dyDescent="0.25">
      <c r="A103" t="s">
        <v>641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3E82-4D75-4293-A2F5-FFA7BF4AF976}">
  <dimension ref="A1:T577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RowHeight="15" x14ac:dyDescent="0.25"/>
  <cols>
    <col min="1" max="1" width="20" bestFit="1" customWidth="1"/>
    <col min="2" max="2" width="20" customWidth="1"/>
    <col min="3" max="4" width="13.28515625" customWidth="1"/>
  </cols>
  <sheetData>
    <row r="1" spans="1:20" x14ac:dyDescent="0.25">
      <c r="A1" s="1" t="s">
        <v>640</v>
      </c>
      <c r="B1" s="1"/>
      <c r="C1" s="1"/>
      <c r="D1" s="1"/>
      <c r="E1" s="2"/>
    </row>
    <row r="3" spans="1:20" x14ac:dyDescent="0.25">
      <c r="A3" s="3" t="s">
        <v>0</v>
      </c>
      <c r="B3" s="3"/>
      <c r="C3" s="3">
        <f>E3+G3+I3+K3+M3+O3+Q3+S3</f>
        <v>180</v>
      </c>
      <c r="D3" s="3"/>
      <c r="E3" s="4">
        <v>30</v>
      </c>
      <c r="F3" s="2"/>
      <c r="G3" s="4">
        <v>10</v>
      </c>
      <c r="H3" s="2"/>
      <c r="I3" s="4">
        <v>10</v>
      </c>
      <c r="J3" s="2"/>
      <c r="K3" s="4">
        <v>10</v>
      </c>
      <c r="L3" s="2"/>
      <c r="M3" s="4">
        <v>30</v>
      </c>
      <c r="N3" s="2"/>
      <c r="O3" s="4">
        <v>30</v>
      </c>
      <c r="P3" s="2"/>
      <c r="Q3" s="4">
        <v>30</v>
      </c>
      <c r="S3" s="4">
        <v>30</v>
      </c>
      <c r="T3" s="2"/>
    </row>
    <row r="4" spans="1:20" x14ac:dyDescent="0.25">
      <c r="A4" t="s">
        <v>1</v>
      </c>
      <c r="C4" s="5"/>
      <c r="D4" s="5"/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t="s">
        <v>14</v>
      </c>
      <c r="R4" s="2" t="s">
        <v>15</v>
      </c>
      <c r="S4" s="2" t="s">
        <v>16</v>
      </c>
      <c r="T4" s="2" t="s">
        <v>17</v>
      </c>
    </row>
    <row r="5" spans="1:20" x14ac:dyDescent="0.25">
      <c r="A5" s="3" t="s">
        <v>18</v>
      </c>
      <c r="B5" s="3"/>
      <c r="C5" s="6">
        <f>AVERAGE(C10:C577)</f>
        <v>89.470208156577087</v>
      </c>
      <c r="D5" s="6"/>
      <c r="E5" s="7">
        <f>AVERAGE(E10:E577)</f>
        <v>8.5798469026554951</v>
      </c>
      <c r="F5" s="8">
        <f t="shared" ref="F5:H5" si="0">AVERAGE(F10:F577)</f>
        <v>161.83433098591524</v>
      </c>
      <c r="G5" s="7">
        <f>AVERAGE(G10:G577)</f>
        <v>3.9658868181060609</v>
      </c>
      <c r="H5" s="8">
        <f t="shared" si="0"/>
        <v>0.83139936346607812</v>
      </c>
      <c r="I5" s="7">
        <f>AVERAGE(I10:I577)</f>
        <v>4.9953420682599319</v>
      </c>
      <c r="J5" s="8">
        <f t="shared" ref="J5" si="1">AVERAGE(J10:J577)</f>
        <v>0.39123098591549288</v>
      </c>
      <c r="K5" s="7">
        <f>AVERAGE(K10:K577)</f>
        <v>4.213099286858804</v>
      </c>
      <c r="L5" s="8">
        <f t="shared" ref="L5" si="2">AVERAGE(L10:L577)</f>
        <v>0.73334120923282697</v>
      </c>
      <c r="M5" s="7">
        <f>AVERAGE(M10:M577)</f>
        <v>14.991036300911837</v>
      </c>
      <c r="N5" s="8">
        <f t="shared" ref="N5" si="3">AVERAGE(N10:N577)</f>
        <v>59.055809859154934</v>
      </c>
      <c r="O5" s="7">
        <f>AVERAGE(O10:O577)</f>
        <v>20.874817808333049</v>
      </c>
      <c r="P5" s="8">
        <f t="shared" ref="P5" si="4">AVERAGE(P10:P577)</f>
        <v>6.9511553041126439E-2</v>
      </c>
      <c r="Q5" s="7">
        <f>AVERAGE(Q10:Q577)</f>
        <v>16.844630084665098</v>
      </c>
      <c r="R5" s="8">
        <f t="shared" ref="R5" si="5">AVERAGE(R10:R577)</f>
        <v>0.47743533751987655</v>
      </c>
      <c r="S5" s="7">
        <f t="shared" ref="S5" si="6">AVERAGE(S10:S101)</f>
        <v>14.511333781682461</v>
      </c>
      <c r="T5" s="8">
        <f>AVERAGE(T10:T577)</f>
        <v>43.126775082712228</v>
      </c>
    </row>
    <row r="6" spans="1:20" x14ac:dyDescent="0.25">
      <c r="A6" s="3" t="s">
        <v>19</v>
      </c>
      <c r="B6" s="3"/>
      <c r="C6" s="6">
        <f>STDEV(C10:C577)</f>
        <v>17.094362861365795</v>
      </c>
      <c r="D6" s="6"/>
      <c r="E6" s="7">
        <f>STDEV(E10:E577)</f>
        <v>7.1393844273223346</v>
      </c>
      <c r="F6" s="8">
        <f t="shared" ref="F6:H6" si="7">STDEV(F10:F577)</f>
        <v>18.944714914320102</v>
      </c>
      <c r="G6" s="7">
        <f>STDEV(G10:G577)</f>
        <v>1.9260383934420804</v>
      </c>
      <c r="H6" s="8">
        <f t="shared" si="7"/>
        <v>8.4781081945343506E-2</v>
      </c>
      <c r="I6" s="7">
        <f>STDEV(I10:I577)</f>
        <v>1.6092163901064009</v>
      </c>
      <c r="J6" s="8">
        <f t="shared" ref="J6" si="8">STDEV(J10:J577)</f>
        <v>6.8346448278782571E-2</v>
      </c>
      <c r="K6" s="7">
        <f>STDEV(K10:K577)</f>
        <v>1.9226841508680101</v>
      </c>
      <c r="L6" s="8">
        <f t="shared" ref="L6" si="9">STDEV(L10:L577)</f>
        <v>0.1219992509371319</v>
      </c>
      <c r="M6" s="7">
        <f>STDEV(M10:M577)</f>
        <v>4.8745985412404007</v>
      </c>
      <c r="N6" s="8">
        <f t="shared" ref="N6" si="10">STDEV(N10:N577)</f>
        <v>8.4916372210510485</v>
      </c>
      <c r="O6" s="7">
        <f>STDEV(O10:O577)</f>
        <v>6.0703416295074737</v>
      </c>
      <c r="P6" s="8">
        <f t="shared" ref="P6" si="11">STDEV(P10:P577)</f>
        <v>5.1548200324785055E-2</v>
      </c>
      <c r="Q6" s="7">
        <f>STDEV(Q10:Q577)</f>
        <v>5.5061029508400665</v>
      </c>
      <c r="R6" s="8">
        <f t="shared" ref="R6" si="12">STDEV(R10:R577)</f>
        <v>0.14221911182994337</v>
      </c>
      <c r="S6" s="7">
        <f t="shared" ref="S6" si="13">STDEV(S10:S101)</f>
        <v>5.6133415784891048</v>
      </c>
      <c r="T6" s="8">
        <f t="shared" ref="T6" si="14">STDEV(T10:T577)</f>
        <v>8.5509176125664403</v>
      </c>
    </row>
    <row r="7" spans="1:20" x14ac:dyDescent="0.25">
      <c r="A7" s="9" t="s">
        <v>20</v>
      </c>
      <c r="B7" s="9"/>
      <c r="C7" s="6">
        <f>MAX(C10:C577)</f>
        <v>150.2940189598657</v>
      </c>
      <c r="D7" s="6"/>
      <c r="E7" s="7">
        <f>MAX(E10:E577)</f>
        <v>30</v>
      </c>
      <c r="F7" s="8">
        <f>MIN(MAX(F10:F577),F5+3*F6)</f>
        <v>184.6</v>
      </c>
      <c r="G7" s="7">
        <f>MAX(G10:G577)</f>
        <v>10</v>
      </c>
      <c r="H7" s="8">
        <f>MIN(MAX(H10:H577),H5+3*H6)</f>
        <v>1</v>
      </c>
      <c r="I7" s="7">
        <f>MAX(I10:I577)</f>
        <v>10</v>
      </c>
      <c r="J7" s="8">
        <f>MIN(MAX(J10:J577),J5+3*J6)</f>
        <v>0.59627033075184066</v>
      </c>
      <c r="K7" s="7">
        <f>MAX(K10:K577)</f>
        <v>10</v>
      </c>
      <c r="L7" s="8">
        <f>MIN(MAX(L10:L577),L5+3*L6)</f>
        <v>1</v>
      </c>
      <c r="M7" s="7">
        <f>MAX(M10:M577)</f>
        <v>30</v>
      </c>
      <c r="N7" s="8">
        <f>MIN(MAX(N10:N577),N5+3*N6)</f>
        <v>84.530721522308085</v>
      </c>
      <c r="O7" s="7">
        <f>MAX(O10:O577)</f>
        <v>30</v>
      </c>
      <c r="P7" s="8">
        <f>MIN(MAX(P10:P577),P5+3*P6)</f>
        <v>0.22415615401548161</v>
      </c>
      <c r="Q7" s="7">
        <f>MAX(Q10:Q577)</f>
        <v>30</v>
      </c>
      <c r="R7" s="8">
        <f>MIN(MAX(R10:R577),R5+3*R6)</f>
        <v>0.90409267300970664</v>
      </c>
      <c r="S7" s="7">
        <f t="shared" ref="S7" si="15">MAX(S10:S101)</f>
        <v>26.27647006068128</v>
      </c>
      <c r="T7" s="8">
        <f>MIN(MAX(T10:T577),T5+3*T6)</f>
        <v>68.779527920411553</v>
      </c>
    </row>
    <row r="8" spans="1:20" x14ac:dyDescent="0.25">
      <c r="A8" s="9" t="s">
        <v>21</v>
      </c>
      <c r="B8" s="9"/>
      <c r="C8" s="6">
        <f>MIN(C10:C577)</f>
        <v>40.382866012690684</v>
      </c>
      <c r="D8" s="6"/>
      <c r="E8" s="7">
        <f>MIN(E10:E577)</f>
        <v>0</v>
      </c>
      <c r="F8" s="8">
        <f>MAX(MIN(F10:F577), F5-3*F6)</f>
        <v>105.00018624295494</v>
      </c>
      <c r="G8" s="7">
        <f>MIN(G10:G577)</f>
        <v>1.7763568394002505E-15</v>
      </c>
      <c r="H8" s="8">
        <f>MAX(MIN(H10:H577), H5-3*H6)</f>
        <v>0.5770561176300476</v>
      </c>
      <c r="I8" s="7">
        <f>MIN(I10:I577)</f>
        <v>0</v>
      </c>
      <c r="J8" s="8">
        <f>MAX(MIN(J10:J577), J5-3*J6)</f>
        <v>0.18619164107914515</v>
      </c>
      <c r="K8" s="7">
        <f>MIN(K10:K577)</f>
        <v>0</v>
      </c>
      <c r="L8" s="8">
        <f>MAX(MIN(L10:L577), L5-3*L6)</f>
        <v>0.36734345642143129</v>
      </c>
      <c r="M8" s="7">
        <f>MIN(M10:M577)</f>
        <v>0</v>
      </c>
      <c r="N8" s="8">
        <f>MAX(MIN(N10:N577), N5-3*N6)</f>
        <v>33.58089819600179</v>
      </c>
      <c r="O8" s="7">
        <f>MIN(O10:O577)</f>
        <v>0</v>
      </c>
      <c r="P8" s="8">
        <f>MAX(MIN(P10:P577), P5-3*P6)</f>
        <v>0</v>
      </c>
      <c r="Q8" s="7">
        <f>MIN(Q10:Q577)</f>
        <v>0</v>
      </c>
      <c r="R8" s="8">
        <f>MAX(MIN(R10:R577), R5-3*R6)</f>
        <v>0.14285714285714285</v>
      </c>
      <c r="S8" s="7">
        <f t="shared" ref="S8" si="16">MIN(S10:S101)</f>
        <v>0</v>
      </c>
      <c r="T8" s="8">
        <f>MAX(MIN(T10:T577), T5-3*T6)</f>
        <v>17.474022245012907</v>
      </c>
    </row>
    <row r="9" spans="1:20" x14ac:dyDescent="0.25">
      <c r="A9" s="3" t="s">
        <v>22</v>
      </c>
      <c r="B9" s="3"/>
      <c r="C9" s="10">
        <f>C7-C8</f>
        <v>109.91115294717501</v>
      </c>
      <c r="D9" s="20"/>
      <c r="E9" s="11">
        <f t="shared" ref="E9:Q9" si="17">E7-E8</f>
        <v>30</v>
      </c>
      <c r="F9" s="12">
        <f>F7-F8</f>
        <v>79.599813757045055</v>
      </c>
      <c r="G9" s="11">
        <f t="shared" si="17"/>
        <v>9.9999999999999982</v>
      </c>
      <c r="H9" s="12">
        <f>H7-H8</f>
        <v>0.4229438823699524</v>
      </c>
      <c r="I9" s="11">
        <f t="shared" si="17"/>
        <v>10</v>
      </c>
      <c r="J9" s="12">
        <f>J7-J8</f>
        <v>0.41007868967269551</v>
      </c>
      <c r="K9" s="11">
        <f t="shared" si="17"/>
        <v>10</v>
      </c>
      <c r="L9" s="12">
        <f>L7-L8</f>
        <v>0.63265654357856871</v>
      </c>
      <c r="M9" s="11">
        <f t="shared" si="17"/>
        <v>30</v>
      </c>
      <c r="N9" s="12">
        <f>N7-N8</f>
        <v>50.949823326306294</v>
      </c>
      <c r="O9" s="11">
        <f t="shared" si="17"/>
        <v>30</v>
      </c>
      <c r="P9" s="12">
        <f>P7-P8</f>
        <v>0.22415615401548161</v>
      </c>
      <c r="Q9" s="11">
        <f t="shared" si="17"/>
        <v>30</v>
      </c>
      <c r="R9" s="12">
        <f>R7-R8</f>
        <v>0.76123553015256373</v>
      </c>
      <c r="S9" s="11">
        <f t="shared" ref="S9" si="18">S7-S8</f>
        <v>26.27647006068128</v>
      </c>
      <c r="T9" s="12">
        <f>T7-T8</f>
        <v>51.305505675398649</v>
      </c>
    </row>
    <row r="10" spans="1:20" s="13" customFormat="1" x14ac:dyDescent="0.25">
      <c r="A10" s="13" t="s">
        <v>115</v>
      </c>
      <c r="B10" s="13" t="s">
        <v>23</v>
      </c>
      <c r="C10" s="14">
        <v>75.505906614268426</v>
      </c>
      <c r="D10" s="15">
        <v>106</v>
      </c>
      <c r="E10" s="16">
        <v>8.1784110951187117</v>
      </c>
      <c r="F10" s="17">
        <v>162.9</v>
      </c>
      <c r="G10" s="16">
        <v>3.0356697156792958</v>
      </c>
      <c r="H10" s="18">
        <v>0.87160820648577098</v>
      </c>
      <c r="I10" s="16">
        <v>4.0652773021176305</v>
      </c>
      <c r="J10" s="18">
        <v>0.35289999999999999</v>
      </c>
      <c r="K10" s="16">
        <v>4.3726409043772758</v>
      </c>
      <c r="L10" s="18">
        <v>0.7233620119126406</v>
      </c>
      <c r="M10" s="16">
        <v>15.091743120377703</v>
      </c>
      <c r="N10" s="17">
        <v>58.9</v>
      </c>
      <c r="O10" s="16">
        <v>22.428747430125689</v>
      </c>
      <c r="P10" s="18">
        <v>5.6571428571428571E-2</v>
      </c>
      <c r="Q10" s="16">
        <v>18.333417046472114</v>
      </c>
      <c r="R10" s="18">
        <v>0.43889105818039831</v>
      </c>
      <c r="S10" s="16">
        <v>0</v>
      </c>
      <c r="T10" s="18">
        <v>15.412155255619588</v>
      </c>
    </row>
    <row r="11" spans="1:20" x14ac:dyDescent="0.25">
      <c r="A11" t="s">
        <v>38</v>
      </c>
      <c r="B11" t="s">
        <v>23</v>
      </c>
      <c r="C11" s="14">
        <v>79.075119980130523</v>
      </c>
      <c r="D11" s="15">
        <v>142</v>
      </c>
      <c r="E11" s="16">
        <v>8.1784110951187117</v>
      </c>
      <c r="F11" s="17">
        <v>162.9</v>
      </c>
      <c r="G11" s="16">
        <v>4.2400048564763022</v>
      </c>
      <c r="H11" s="18">
        <v>0.82067158847344601</v>
      </c>
      <c r="I11" s="16">
        <v>3.4751466611102853</v>
      </c>
      <c r="J11" s="18">
        <v>0.32869999999999999</v>
      </c>
      <c r="K11" s="16">
        <v>4.5134153765309595</v>
      </c>
      <c r="L11" s="18">
        <v>0.7144558228149559</v>
      </c>
      <c r="M11" s="16">
        <v>17.447001532786015</v>
      </c>
      <c r="N11" s="17">
        <v>54.9</v>
      </c>
      <c r="O11" s="16">
        <v>22.573338710180678</v>
      </c>
      <c r="P11" s="18">
        <v>5.5491061063385187E-2</v>
      </c>
      <c r="Q11" s="16">
        <v>18.647801747927566</v>
      </c>
      <c r="R11" s="18">
        <v>0.43091369801758833</v>
      </c>
      <c r="S11" s="16">
        <v>0</v>
      </c>
      <c r="T11" s="18">
        <v>15.412155255619588</v>
      </c>
    </row>
    <row r="12" spans="1:20" x14ac:dyDescent="0.25">
      <c r="A12" t="s">
        <v>116</v>
      </c>
      <c r="B12" t="s">
        <v>23</v>
      </c>
      <c r="C12" s="14">
        <v>83.482213907843459</v>
      </c>
      <c r="D12" s="15">
        <v>202</v>
      </c>
      <c r="E12" s="16">
        <v>8.1784110951187117</v>
      </c>
      <c r="F12" s="17">
        <v>162.9</v>
      </c>
      <c r="G12" s="16">
        <v>2.9236955334498003</v>
      </c>
      <c r="H12" s="18">
        <v>0.87634408602150538</v>
      </c>
      <c r="I12" s="16">
        <v>5.0870324202253894</v>
      </c>
      <c r="J12" s="18">
        <v>0.39479999999999998</v>
      </c>
      <c r="K12" s="16">
        <v>4.3056763809149974</v>
      </c>
      <c r="L12" s="18">
        <v>0.72759856630824371</v>
      </c>
      <c r="M12" s="16">
        <v>17.859171754957465</v>
      </c>
      <c r="N12" s="17">
        <v>54.2</v>
      </c>
      <c r="O12" s="16">
        <v>25.245638625229187</v>
      </c>
      <c r="P12" s="18">
        <v>3.5523978685612786E-2</v>
      </c>
      <c r="Q12" s="16">
        <v>19.882588097947902</v>
      </c>
      <c r="R12" s="18">
        <v>0.39958158995815901</v>
      </c>
      <c r="S12" s="16">
        <v>0</v>
      </c>
      <c r="T12" s="18">
        <v>15.412155255619588</v>
      </c>
    </row>
    <row r="13" spans="1:20" x14ac:dyDescent="0.25">
      <c r="A13" t="s">
        <v>75</v>
      </c>
      <c r="B13" t="s">
        <v>23</v>
      </c>
      <c r="C13" s="14">
        <v>55.236813309155259</v>
      </c>
      <c r="D13" s="15">
        <v>15</v>
      </c>
      <c r="E13" s="16">
        <v>8.1784110951187117</v>
      </c>
      <c r="F13" s="17">
        <v>162.9</v>
      </c>
      <c r="G13" s="16">
        <v>2.0295106147477622</v>
      </c>
      <c r="H13" s="18">
        <v>0.91416309012875541</v>
      </c>
      <c r="I13" s="16">
        <v>3.7994746580275471</v>
      </c>
      <c r="J13" s="18">
        <v>0.34200000000000003</v>
      </c>
      <c r="K13" s="16">
        <v>2.849215938082331</v>
      </c>
      <c r="L13" s="18">
        <v>0.81974248927038629</v>
      </c>
      <c r="M13" s="16">
        <v>5.1407763279525973</v>
      </c>
      <c r="N13" s="17">
        <v>75.8</v>
      </c>
      <c r="O13" s="16">
        <v>23.252003057153019</v>
      </c>
      <c r="P13" s="18">
        <v>5.0420168067226892E-2</v>
      </c>
      <c r="Q13" s="16">
        <v>9.9874216180732915</v>
      </c>
      <c r="R13" s="18">
        <v>0.65066666666666662</v>
      </c>
      <c r="S13" s="16">
        <v>0</v>
      </c>
      <c r="T13" s="18">
        <v>15.412155255619588</v>
      </c>
    </row>
    <row r="14" spans="1:20" x14ac:dyDescent="0.25">
      <c r="A14" t="s">
        <v>117</v>
      </c>
      <c r="B14" t="s">
        <v>24</v>
      </c>
      <c r="C14" s="14">
        <v>55.872417492131618</v>
      </c>
      <c r="D14" s="15">
        <v>16</v>
      </c>
      <c r="E14" s="16">
        <v>0.52763942549154308</v>
      </c>
      <c r="F14" s="17">
        <v>183.2</v>
      </c>
      <c r="G14" s="16">
        <v>2.5455914617643689</v>
      </c>
      <c r="H14" s="18">
        <v>0.89233576642335766</v>
      </c>
      <c r="I14" s="16">
        <v>6.2599780331366848</v>
      </c>
      <c r="J14" s="18">
        <v>0.44290000000000002</v>
      </c>
      <c r="K14" s="16">
        <v>2.8555293727730771</v>
      </c>
      <c r="L14" s="18">
        <v>0.81934306569343063</v>
      </c>
      <c r="M14" s="16">
        <v>6.6716942960179928</v>
      </c>
      <c r="N14" s="17">
        <v>73.2</v>
      </c>
      <c r="O14" s="16">
        <v>13.991886714627729</v>
      </c>
      <c r="P14" s="18">
        <v>0.11961057023643949</v>
      </c>
      <c r="Q14" s="16">
        <v>10.196718847410715</v>
      </c>
      <c r="R14" s="18">
        <v>0.64535585042219545</v>
      </c>
      <c r="S14" s="16">
        <v>12.823379340909501</v>
      </c>
      <c r="T14" s="18">
        <v>39.404354296773647</v>
      </c>
    </row>
    <row r="15" spans="1:20" x14ac:dyDescent="0.25">
      <c r="A15" t="s">
        <v>118</v>
      </c>
      <c r="B15" t="s">
        <v>24</v>
      </c>
      <c r="C15" s="14">
        <v>50.206207456653189</v>
      </c>
      <c r="D15" s="15">
        <v>8</v>
      </c>
      <c r="E15" s="16">
        <v>0.52763942549154308</v>
      </c>
      <c r="F15" s="17">
        <v>183.2</v>
      </c>
      <c r="G15" s="16">
        <v>1.2120767572417375</v>
      </c>
      <c r="H15" s="18">
        <v>0.9487359550561798</v>
      </c>
      <c r="I15" s="16">
        <v>4.0262604002328484</v>
      </c>
      <c r="J15" s="18">
        <v>0.3513</v>
      </c>
      <c r="K15" s="16">
        <v>1.3486469803227301</v>
      </c>
      <c r="L15" s="18">
        <v>0.9146769662921348</v>
      </c>
      <c r="M15" s="16">
        <v>5.6707094707444661</v>
      </c>
      <c r="N15" s="17">
        <v>74.900000000000006</v>
      </c>
      <c r="O15" s="16">
        <v>19.00966778644451</v>
      </c>
      <c r="P15" s="18">
        <v>8.2118353344768441E-2</v>
      </c>
      <c r="Q15" s="16">
        <v>5.5878272952658605</v>
      </c>
      <c r="R15" s="18">
        <v>0.76230425055928408</v>
      </c>
      <c r="S15" s="16">
        <v>12.823379340909501</v>
      </c>
      <c r="T15" s="18">
        <v>39.404354296773647</v>
      </c>
    </row>
    <row r="16" spans="1:20" x14ac:dyDescent="0.25">
      <c r="A16" t="s">
        <v>119</v>
      </c>
      <c r="B16" t="s">
        <v>24</v>
      </c>
      <c r="C16" s="14">
        <v>58.921528178736608</v>
      </c>
      <c r="D16" s="15">
        <v>27</v>
      </c>
      <c r="E16" s="16">
        <v>0.52763942549154308</v>
      </c>
      <c r="F16" s="17">
        <v>183.2</v>
      </c>
      <c r="G16" s="16">
        <v>1.9281186717622187</v>
      </c>
      <c r="H16" s="18">
        <v>0.91845140032948924</v>
      </c>
      <c r="I16" s="16">
        <v>4.7212489650555494</v>
      </c>
      <c r="J16" s="18">
        <v>0.37980000000000003</v>
      </c>
      <c r="K16" s="16">
        <v>0.83328446043547011</v>
      </c>
      <c r="L16" s="18">
        <v>0.94728171334431632</v>
      </c>
      <c r="M16" s="16">
        <v>10.027937533699838</v>
      </c>
      <c r="N16" s="17">
        <v>67.5</v>
      </c>
      <c r="O16" s="16">
        <v>22.360506781810106</v>
      </c>
      <c r="P16" s="18">
        <v>5.7081313947226708E-2</v>
      </c>
      <c r="Q16" s="16">
        <v>5.6994129995723881</v>
      </c>
      <c r="R16" s="18">
        <v>0.75947281713344317</v>
      </c>
      <c r="S16" s="16">
        <v>12.823379340909501</v>
      </c>
      <c r="T16" s="18">
        <v>39.404354296773647</v>
      </c>
    </row>
    <row r="17" spans="1:20" x14ac:dyDescent="0.25">
      <c r="A17" t="s">
        <v>120</v>
      </c>
      <c r="B17" t="s">
        <v>24</v>
      </c>
      <c r="C17" s="14">
        <v>93.185195235454245</v>
      </c>
      <c r="D17" s="15">
        <v>336</v>
      </c>
      <c r="E17" s="16">
        <v>0.52763942549154308</v>
      </c>
      <c r="F17" s="17">
        <v>183.2</v>
      </c>
      <c r="G17" s="16">
        <v>3.8074506791386167</v>
      </c>
      <c r="H17" s="18">
        <v>0.83896620278330025</v>
      </c>
      <c r="I17" s="16">
        <v>3.8092288834987418</v>
      </c>
      <c r="J17" s="18">
        <v>0.34239999999999998</v>
      </c>
      <c r="K17" s="16">
        <v>5.3735354833387454</v>
      </c>
      <c r="L17" s="18">
        <v>0.66003976143141152</v>
      </c>
      <c r="M17" s="16">
        <v>17.741408834337054</v>
      </c>
      <c r="N17" s="17">
        <v>54.4</v>
      </c>
      <c r="O17" s="16">
        <v>27.222286793023052</v>
      </c>
      <c r="P17" s="18">
        <v>2.0754716981132074E-2</v>
      </c>
      <c r="Q17" s="16">
        <v>21.880265795716991</v>
      </c>
      <c r="R17" s="18">
        <v>0.34889148191365227</v>
      </c>
      <c r="S17" s="16">
        <v>12.823379340909501</v>
      </c>
      <c r="T17" s="18">
        <v>39.404354296773647</v>
      </c>
    </row>
    <row r="18" spans="1:20" x14ac:dyDescent="0.25">
      <c r="A18" t="s">
        <v>121</v>
      </c>
      <c r="B18" t="s">
        <v>24</v>
      </c>
      <c r="C18" s="14">
        <v>72.114779401714031</v>
      </c>
      <c r="D18" s="15">
        <v>82</v>
      </c>
      <c r="E18" s="16">
        <v>0.52763942549154308</v>
      </c>
      <c r="F18" s="17">
        <v>183.2</v>
      </c>
      <c r="G18" s="16">
        <v>2.6903228236634416</v>
      </c>
      <c r="H18" s="18">
        <v>0.88621444201312916</v>
      </c>
      <c r="I18" s="16">
        <v>4.2993787134263304</v>
      </c>
      <c r="J18" s="18">
        <v>0.36249999999999999</v>
      </c>
      <c r="K18" s="16">
        <v>3.7724787054966988</v>
      </c>
      <c r="L18" s="18">
        <v>0.76133166614567049</v>
      </c>
      <c r="M18" s="16">
        <v>12.265433025487727</v>
      </c>
      <c r="N18" s="17">
        <v>63.7</v>
      </c>
      <c r="O18" s="16">
        <v>22.291654042653619</v>
      </c>
      <c r="P18" s="18">
        <v>5.759577278731836E-2</v>
      </c>
      <c r="Q18" s="16">
        <v>13.444493324585174</v>
      </c>
      <c r="R18" s="18">
        <v>0.56294513955726655</v>
      </c>
      <c r="S18" s="16">
        <v>12.823379340909501</v>
      </c>
      <c r="T18" s="18">
        <v>39.404354296773647</v>
      </c>
    </row>
    <row r="19" spans="1:20" x14ac:dyDescent="0.25">
      <c r="A19" t="s">
        <v>122</v>
      </c>
      <c r="B19" t="s">
        <v>24</v>
      </c>
      <c r="C19" s="14">
        <v>76.128557299831087</v>
      </c>
      <c r="D19" s="15">
        <v>112</v>
      </c>
      <c r="E19" s="16">
        <v>0.52763942549154308</v>
      </c>
      <c r="F19" s="17">
        <v>183.2</v>
      </c>
      <c r="G19" s="16">
        <v>3.0134253196426304</v>
      </c>
      <c r="H19" s="18">
        <v>0.87254901960784315</v>
      </c>
      <c r="I19" s="16">
        <v>4.3432727280467116</v>
      </c>
      <c r="J19" s="18">
        <v>0.36430000000000001</v>
      </c>
      <c r="K19" s="16">
        <v>2.8280995501191875</v>
      </c>
      <c r="L19" s="18">
        <v>0.82107843137254899</v>
      </c>
      <c r="M19" s="16">
        <v>9.4391229305977582</v>
      </c>
      <c r="N19" s="17">
        <v>68.5</v>
      </c>
      <c r="O19" s="16">
        <v>26.464728645665701</v>
      </c>
      <c r="P19" s="18">
        <v>2.6415094339622643E-2</v>
      </c>
      <c r="Q19" s="16">
        <v>16.688889359358051</v>
      </c>
      <c r="R19" s="18">
        <v>0.48062015503875971</v>
      </c>
      <c r="S19" s="16">
        <v>12.823379340909501</v>
      </c>
      <c r="T19" s="18">
        <v>39.404354296773647</v>
      </c>
    </row>
    <row r="20" spans="1:20" x14ac:dyDescent="0.25">
      <c r="A20" t="s">
        <v>123</v>
      </c>
      <c r="B20" t="s">
        <v>24</v>
      </c>
      <c r="C20" s="14">
        <v>71.364626419126992</v>
      </c>
      <c r="D20" s="15">
        <v>73</v>
      </c>
      <c r="E20" s="16">
        <v>0.52763942549154308</v>
      </c>
      <c r="F20" s="17">
        <v>183.2</v>
      </c>
      <c r="G20" s="16">
        <v>3.465039459058568</v>
      </c>
      <c r="H20" s="18">
        <v>0.85344827586206895</v>
      </c>
      <c r="I20" s="16">
        <v>3.8945783563717047</v>
      </c>
      <c r="J20" s="18">
        <v>0.34589999999999999</v>
      </c>
      <c r="K20" s="16">
        <v>3.3384132148076748</v>
      </c>
      <c r="L20" s="18">
        <v>0.78879310344827591</v>
      </c>
      <c r="M20" s="16">
        <v>18.919038040541206</v>
      </c>
      <c r="N20" s="17">
        <v>52.4</v>
      </c>
      <c r="O20" s="16">
        <v>15.06559188757614</v>
      </c>
      <c r="P20" s="18">
        <v>0.11158798283261803</v>
      </c>
      <c r="Q20" s="16">
        <v>13.330946694370652</v>
      </c>
      <c r="R20" s="18">
        <v>0.56582633053221287</v>
      </c>
      <c r="S20" s="16">
        <v>12.823379340909501</v>
      </c>
      <c r="T20" s="18">
        <v>39.404354296773647</v>
      </c>
    </row>
    <row r="21" spans="1:20" x14ac:dyDescent="0.25">
      <c r="A21" t="s">
        <v>124</v>
      </c>
      <c r="B21" t="s">
        <v>25</v>
      </c>
      <c r="C21" s="14">
        <v>92.9770971488296</v>
      </c>
      <c r="D21" s="15">
        <v>332</v>
      </c>
      <c r="E21" s="16">
        <v>2.1859347627506196</v>
      </c>
      <c r="F21" s="17">
        <v>178.8</v>
      </c>
      <c r="G21" s="16">
        <v>1.7421746382387351</v>
      </c>
      <c r="H21" s="18">
        <v>0.9263157894736842</v>
      </c>
      <c r="I21" s="16">
        <v>5.4308688680850405</v>
      </c>
      <c r="J21" s="18">
        <v>0.40889999999999999</v>
      </c>
      <c r="K21" s="16">
        <v>7.3208425556942522</v>
      </c>
      <c r="L21" s="18">
        <v>0.5368421052631579</v>
      </c>
      <c r="M21" s="16">
        <v>10.322344835250878</v>
      </c>
      <c r="N21" s="17">
        <v>67</v>
      </c>
      <c r="O21" s="16">
        <v>29.070588384029179</v>
      </c>
      <c r="P21" s="18">
        <v>6.9444444444444441E-3</v>
      </c>
      <c r="Q21" s="16">
        <v>20.503021807208164</v>
      </c>
      <c r="R21" s="18">
        <v>0.38383838383838381</v>
      </c>
      <c r="S21" s="16">
        <v>16.401321297572718</v>
      </c>
      <c r="T21" s="18">
        <v>45.523291675568032</v>
      </c>
    </row>
    <row r="22" spans="1:20" x14ac:dyDescent="0.25">
      <c r="A22" t="s">
        <v>125</v>
      </c>
      <c r="B22" t="s">
        <v>25</v>
      </c>
      <c r="C22" s="14">
        <v>90.230658492585789</v>
      </c>
      <c r="D22" s="15">
        <v>292</v>
      </c>
      <c r="E22" s="16">
        <v>2.1859347627506196</v>
      </c>
      <c r="F22" s="17">
        <v>178.8</v>
      </c>
      <c r="G22" s="16">
        <v>7.9758954891187717</v>
      </c>
      <c r="H22" s="18">
        <v>0.66266437964551173</v>
      </c>
      <c r="I22" s="16">
        <v>3.5117250066272696</v>
      </c>
      <c r="J22" s="18">
        <v>0.33019999999999999</v>
      </c>
      <c r="K22" s="16">
        <v>7.16663644073531</v>
      </c>
      <c r="L22" s="18">
        <v>0.54659805603201828</v>
      </c>
      <c r="M22" s="16">
        <v>11.49997404145503</v>
      </c>
      <c r="N22" s="17">
        <v>65</v>
      </c>
      <c r="O22" s="16">
        <v>23.720865221859324</v>
      </c>
      <c r="P22" s="18">
        <v>4.6916890080428951E-2</v>
      </c>
      <c r="Q22" s="16">
        <v>17.768306232466749</v>
      </c>
      <c r="R22" s="18">
        <v>0.45323047251687559</v>
      </c>
      <c r="S22" s="16">
        <v>16.401321297572718</v>
      </c>
      <c r="T22" s="18">
        <v>45.523291675568032</v>
      </c>
    </row>
    <row r="23" spans="1:20" x14ac:dyDescent="0.25">
      <c r="A23" t="s">
        <v>126</v>
      </c>
      <c r="B23" t="s">
        <v>25</v>
      </c>
      <c r="C23" s="14">
        <v>96.622751011115653</v>
      </c>
      <c r="D23" s="15">
        <v>384</v>
      </c>
      <c r="E23" s="16">
        <v>2.1859347627506196</v>
      </c>
      <c r="F23" s="17">
        <v>178.8</v>
      </c>
      <c r="G23" s="16">
        <v>6.212968991424896</v>
      </c>
      <c r="H23" s="18">
        <v>0.73722627737226276</v>
      </c>
      <c r="I23" s="16">
        <v>4.6285838230791878</v>
      </c>
      <c r="J23" s="18">
        <v>0.376</v>
      </c>
      <c r="K23" s="16">
        <v>5.0764966627076937</v>
      </c>
      <c r="L23" s="18">
        <v>0.67883211678832112</v>
      </c>
      <c r="M23" s="16">
        <v>13.384180771381683</v>
      </c>
      <c r="N23" s="17">
        <v>61.8</v>
      </c>
      <c r="O23" s="16">
        <v>29.188877135152737</v>
      </c>
      <c r="P23" s="18">
        <v>6.0606060606060606E-3</v>
      </c>
      <c r="Q23" s="16">
        <v>19.544387567046112</v>
      </c>
      <c r="R23" s="18">
        <v>0.40816326530612246</v>
      </c>
      <c r="S23" s="16">
        <v>16.401321297572718</v>
      </c>
      <c r="T23" s="18">
        <v>45.523291675568032</v>
      </c>
    </row>
    <row r="24" spans="1:20" x14ac:dyDescent="0.25">
      <c r="A24" t="s">
        <v>127</v>
      </c>
      <c r="B24" t="s">
        <v>25</v>
      </c>
      <c r="C24" s="14">
        <v>80.242243351503603</v>
      </c>
      <c r="D24" s="15">
        <v>156</v>
      </c>
      <c r="E24" s="16">
        <v>2.1859347627506196</v>
      </c>
      <c r="F24" s="17">
        <v>178.8</v>
      </c>
      <c r="G24" s="16">
        <v>4.3875090300268607</v>
      </c>
      <c r="H24" s="18">
        <v>0.81443298969072164</v>
      </c>
      <c r="I24" s="16">
        <v>2.9654883802403065</v>
      </c>
      <c r="J24" s="18">
        <v>0.30780000000000002</v>
      </c>
      <c r="K24" s="16">
        <v>1.7924743370900877</v>
      </c>
      <c r="L24" s="18">
        <v>0.88659793814432986</v>
      </c>
      <c r="M24" s="16">
        <v>15.032861660067493</v>
      </c>
      <c r="N24" s="17">
        <v>59</v>
      </c>
      <c r="O24" s="16">
        <v>19.148491402719046</v>
      </c>
      <c r="P24" s="18">
        <v>8.1081081081081086E-2</v>
      </c>
      <c r="Q24" s="16">
        <v>18.328162481036468</v>
      </c>
      <c r="R24" s="18">
        <v>0.43902439024390244</v>
      </c>
      <c r="S24" s="16">
        <v>16.401321297572718</v>
      </c>
      <c r="T24" s="18">
        <v>45.523291675568032</v>
      </c>
    </row>
    <row r="25" spans="1:20" x14ac:dyDescent="0.25">
      <c r="A25" t="s">
        <v>128</v>
      </c>
      <c r="B25" t="s">
        <v>25</v>
      </c>
      <c r="C25" s="14">
        <v>71.142562382495768</v>
      </c>
      <c r="D25" s="15">
        <v>71</v>
      </c>
      <c r="E25" s="16">
        <v>2.1859347627506196</v>
      </c>
      <c r="F25" s="17">
        <v>178.8</v>
      </c>
      <c r="G25" s="16">
        <v>3.3539658214086412</v>
      </c>
      <c r="H25" s="18">
        <v>0.8581460674157303</v>
      </c>
      <c r="I25" s="16">
        <v>3.3020091589965608</v>
      </c>
      <c r="J25" s="18">
        <v>0.3216</v>
      </c>
      <c r="K25" s="16">
        <v>3.2411927428332259</v>
      </c>
      <c r="L25" s="18">
        <v>0.7949438202247191</v>
      </c>
      <c r="M25" s="16">
        <v>6.8483386769486181</v>
      </c>
      <c r="N25" s="17">
        <v>72.900000000000006</v>
      </c>
      <c r="O25" s="16">
        <v>20.900718003413139</v>
      </c>
      <c r="P25" s="18">
        <v>6.79886685552408E-2</v>
      </c>
      <c r="Q25" s="16">
        <v>14.909081918572245</v>
      </c>
      <c r="R25" s="18">
        <v>0.52578191039729505</v>
      </c>
      <c r="S25" s="16">
        <v>16.401321297572718</v>
      </c>
      <c r="T25" s="18">
        <v>45.523291675568032</v>
      </c>
    </row>
    <row r="26" spans="1:20" x14ac:dyDescent="0.25">
      <c r="A26" t="s">
        <v>129</v>
      </c>
      <c r="B26" t="s">
        <v>25</v>
      </c>
      <c r="C26" s="14">
        <v>88.554321767079543</v>
      </c>
      <c r="D26" s="15">
        <v>265</v>
      </c>
      <c r="E26" s="16">
        <v>2.1859347627506196</v>
      </c>
      <c r="F26" s="17">
        <v>178.8</v>
      </c>
      <c r="G26" s="16">
        <v>4.836231544461425</v>
      </c>
      <c r="H26" s="18">
        <v>0.79545454545454541</v>
      </c>
      <c r="I26" s="16">
        <v>5.2406614713967237</v>
      </c>
      <c r="J26" s="18">
        <v>0.40110000000000001</v>
      </c>
      <c r="K26" s="16">
        <v>3.4127378132820585</v>
      </c>
      <c r="L26" s="18">
        <v>0.78409090909090906</v>
      </c>
      <c r="M26" s="16">
        <v>15.445031882238954</v>
      </c>
      <c r="N26" s="17">
        <v>58.3</v>
      </c>
      <c r="O26" s="16">
        <v>20.440337664300113</v>
      </c>
      <c r="P26" s="18">
        <v>7.1428571428571425E-2</v>
      </c>
      <c r="Q26" s="16">
        <v>20.592065331076917</v>
      </c>
      <c r="R26" s="18">
        <v>0.38157894736842107</v>
      </c>
      <c r="S26" s="16">
        <v>16.401321297572718</v>
      </c>
      <c r="T26" s="18">
        <v>45.523291675568032</v>
      </c>
    </row>
    <row r="27" spans="1:20" x14ac:dyDescent="0.25">
      <c r="A27" t="s">
        <v>130</v>
      </c>
      <c r="B27" t="s">
        <v>26</v>
      </c>
      <c r="C27" s="14">
        <v>97.902047197547049</v>
      </c>
      <c r="D27" s="15">
        <v>404</v>
      </c>
      <c r="E27" s="16">
        <v>27.512627186344041</v>
      </c>
      <c r="F27" s="17">
        <v>111.6</v>
      </c>
      <c r="G27" s="16">
        <v>2.728130614824396</v>
      </c>
      <c r="H27" s="18">
        <v>0.88461538461538458</v>
      </c>
      <c r="I27" s="16">
        <v>3.060592078584464</v>
      </c>
      <c r="J27" s="18">
        <v>0.31169999999999998</v>
      </c>
      <c r="K27" s="16">
        <v>4.2555597023922012</v>
      </c>
      <c r="L27" s="18">
        <v>0.73076923076923073</v>
      </c>
      <c r="M27" s="16">
        <v>13.855232453863341</v>
      </c>
      <c r="N27" s="17">
        <v>61</v>
      </c>
      <c r="O27" s="16">
        <v>0.97548302895937766</v>
      </c>
      <c r="P27" s="18">
        <v>0.21686746987951808</v>
      </c>
      <c r="Q27" s="16">
        <v>27.672234214261007</v>
      </c>
      <c r="R27" s="18">
        <v>0.20192307692307693</v>
      </c>
      <c r="S27" s="16">
        <v>17.842187918318235</v>
      </c>
      <c r="T27" s="18">
        <v>47.987438028506418</v>
      </c>
    </row>
    <row r="28" spans="1:20" x14ac:dyDescent="0.25">
      <c r="A28" t="s">
        <v>131</v>
      </c>
      <c r="B28" t="s">
        <v>26</v>
      </c>
      <c r="C28" s="14">
        <v>112.75365996820852</v>
      </c>
      <c r="D28" s="15">
        <v>521</v>
      </c>
      <c r="E28" s="16">
        <v>27.512627186344041</v>
      </c>
      <c r="F28" s="17">
        <v>111.6</v>
      </c>
      <c r="G28" s="16">
        <v>4.1376647658169983</v>
      </c>
      <c r="H28" s="18">
        <v>0.82499999999999996</v>
      </c>
      <c r="I28" s="16">
        <v>4.8724394598590823</v>
      </c>
      <c r="J28" s="18">
        <v>0.38600000000000001</v>
      </c>
      <c r="K28" s="16">
        <v>5.2687882029617725</v>
      </c>
      <c r="L28" s="18">
        <v>0.66666666666666663</v>
      </c>
      <c r="M28" s="16">
        <v>18.801275119920788</v>
      </c>
      <c r="N28" s="17">
        <v>52.6</v>
      </c>
      <c r="O28" s="16">
        <v>14.138041754097964</v>
      </c>
      <c r="P28" s="18">
        <v>0.11851851851851852</v>
      </c>
      <c r="Q28" s="16">
        <v>20.180635560889641</v>
      </c>
      <c r="R28" s="18">
        <v>0.392018779342723</v>
      </c>
      <c r="S28" s="16">
        <v>17.842187918318235</v>
      </c>
      <c r="T28" s="18">
        <v>47.987438028506418</v>
      </c>
    </row>
    <row r="29" spans="1:20" x14ac:dyDescent="0.25">
      <c r="A29" t="s">
        <v>132</v>
      </c>
      <c r="B29" t="s">
        <v>26</v>
      </c>
      <c r="C29" s="14">
        <v>89.343259815181781</v>
      </c>
      <c r="D29" s="15">
        <v>275</v>
      </c>
      <c r="E29" s="16">
        <v>27.512627186344041</v>
      </c>
      <c r="F29" s="17">
        <v>111.6</v>
      </c>
      <c r="G29" s="16">
        <v>4.2844467373752213</v>
      </c>
      <c r="H29" s="18">
        <v>0.81879194630872487</v>
      </c>
      <c r="I29" s="16">
        <v>8.2912954875132066</v>
      </c>
      <c r="J29" s="18">
        <v>0.5262</v>
      </c>
      <c r="K29" s="16">
        <v>2.6520745988062604</v>
      </c>
      <c r="L29" s="18">
        <v>0.83221476510067116</v>
      </c>
      <c r="M29" s="16">
        <v>8.084849343462988</v>
      </c>
      <c r="N29" s="17">
        <v>70.8</v>
      </c>
      <c r="O29" s="16">
        <v>6.7836771847288446</v>
      </c>
      <c r="P29" s="18">
        <v>0.17346938775510204</v>
      </c>
      <c r="Q29" s="16">
        <v>13.892101358633006</v>
      </c>
      <c r="R29" s="18">
        <v>0.55158730158730163</v>
      </c>
      <c r="S29" s="16">
        <v>17.842187918318235</v>
      </c>
      <c r="T29" s="18">
        <v>47.987438028506418</v>
      </c>
    </row>
    <row r="30" spans="1:20" x14ac:dyDescent="0.25">
      <c r="A30" t="s">
        <v>133</v>
      </c>
      <c r="B30" t="s">
        <v>26</v>
      </c>
      <c r="C30" s="14">
        <v>112.18173292556249</v>
      </c>
      <c r="D30" s="15">
        <v>516</v>
      </c>
      <c r="E30" s="16">
        <v>27.512627186344041</v>
      </c>
      <c r="F30" s="17">
        <v>111.6</v>
      </c>
      <c r="G30" s="16">
        <v>5.1080720103592565</v>
      </c>
      <c r="H30" s="18">
        <v>0.78395721925133688</v>
      </c>
      <c r="I30" s="16">
        <v>5.7722667595768939</v>
      </c>
      <c r="J30" s="18">
        <v>0.4229</v>
      </c>
      <c r="K30" s="16">
        <v>3.9896278584993965</v>
      </c>
      <c r="L30" s="18">
        <v>0.7475935828877005</v>
      </c>
      <c r="M30" s="16">
        <v>14.856217279136875</v>
      </c>
      <c r="N30" s="17">
        <v>59.3</v>
      </c>
      <c r="O30" s="16">
        <v>22.337675227110779</v>
      </c>
      <c r="P30" s="18">
        <v>5.7251908396946563E-2</v>
      </c>
      <c r="Q30" s="16">
        <v>14.763058686217004</v>
      </c>
      <c r="R30" s="18">
        <v>0.52948717948717949</v>
      </c>
      <c r="S30" s="16">
        <v>17.842187918318235</v>
      </c>
      <c r="T30" s="18">
        <v>47.987438028506418</v>
      </c>
    </row>
    <row r="31" spans="1:20" x14ac:dyDescent="0.25">
      <c r="A31" t="s">
        <v>134</v>
      </c>
      <c r="B31" t="s">
        <v>26</v>
      </c>
      <c r="C31" s="14">
        <v>105.89652294475475</v>
      </c>
      <c r="D31" s="15">
        <v>485</v>
      </c>
      <c r="E31" s="16">
        <v>27.512627186344041</v>
      </c>
      <c r="F31" s="17">
        <v>111.6</v>
      </c>
      <c r="G31" s="16">
        <v>1.0361824114738081</v>
      </c>
      <c r="H31" s="18">
        <v>0.95617529880478092</v>
      </c>
      <c r="I31" s="16">
        <v>3.5385491266730575</v>
      </c>
      <c r="J31" s="18">
        <v>0.33129999999999998</v>
      </c>
      <c r="K31" s="16">
        <v>4.9749115701272526</v>
      </c>
      <c r="L31" s="18">
        <v>0.68525896414342624</v>
      </c>
      <c r="M31" s="16">
        <v>11.794381343006069</v>
      </c>
      <c r="N31" s="17">
        <v>64.5</v>
      </c>
      <c r="O31" s="16">
        <v>24.923489656214542</v>
      </c>
      <c r="P31" s="18">
        <v>3.793103448275862E-2</v>
      </c>
      <c r="Q31" s="16">
        <v>14.274193732597734</v>
      </c>
      <c r="R31" s="18">
        <v>0.54189189189189191</v>
      </c>
      <c r="S31" s="16">
        <v>17.842187918318235</v>
      </c>
      <c r="T31" s="18">
        <v>47.987438028506418</v>
      </c>
    </row>
    <row r="32" spans="1:20" x14ac:dyDescent="0.25">
      <c r="A32" t="s">
        <v>135</v>
      </c>
      <c r="B32" t="s">
        <v>26</v>
      </c>
      <c r="C32" s="14">
        <v>112.27637291335542</v>
      </c>
      <c r="D32" s="15">
        <v>517</v>
      </c>
      <c r="E32" s="16">
        <v>27.512627186344041</v>
      </c>
      <c r="F32" s="17">
        <v>111.6</v>
      </c>
      <c r="G32" s="16">
        <v>3.3101318126535997</v>
      </c>
      <c r="H32" s="18">
        <v>0.86</v>
      </c>
      <c r="I32" s="16">
        <v>4.399359524506087</v>
      </c>
      <c r="J32" s="18">
        <v>0.36659999999999998</v>
      </c>
      <c r="K32" s="16">
        <v>2.845145629599358</v>
      </c>
      <c r="L32" s="18">
        <v>0.82</v>
      </c>
      <c r="M32" s="16">
        <v>18.153579056508505</v>
      </c>
      <c r="N32" s="17">
        <v>53.7</v>
      </c>
      <c r="O32" s="16">
        <v>20.094428829784658</v>
      </c>
      <c r="P32" s="18">
        <v>7.4013157894736836E-2</v>
      </c>
      <c r="Q32" s="16">
        <v>18.118912955640944</v>
      </c>
      <c r="R32" s="18">
        <v>0.44433399602385687</v>
      </c>
      <c r="S32" s="16">
        <v>17.842187918318235</v>
      </c>
      <c r="T32" s="18">
        <v>47.987438028506418</v>
      </c>
    </row>
    <row r="33" spans="1:20" x14ac:dyDescent="0.25">
      <c r="A33" t="s">
        <v>136</v>
      </c>
      <c r="B33" t="s">
        <v>27</v>
      </c>
      <c r="C33" s="14">
        <v>112.05632937000934</v>
      </c>
      <c r="D33" s="15">
        <v>514</v>
      </c>
      <c r="E33" s="16">
        <v>22.085478809859737</v>
      </c>
      <c r="F33" s="17">
        <v>126</v>
      </c>
      <c r="G33" s="16">
        <v>5.351601487392097</v>
      </c>
      <c r="H33" s="18">
        <v>0.77365728900255759</v>
      </c>
      <c r="I33" s="16">
        <v>4.718810408687748</v>
      </c>
      <c r="J33" s="18">
        <v>0.37969999999999998</v>
      </c>
      <c r="K33" s="16">
        <v>3.395740734389685</v>
      </c>
      <c r="L33" s="18">
        <v>0.78516624040920713</v>
      </c>
      <c r="M33" s="16">
        <v>18.33022343743913</v>
      </c>
      <c r="N33" s="17">
        <v>53.4</v>
      </c>
      <c r="O33" s="16">
        <v>26.252612364405643</v>
      </c>
      <c r="P33" s="18">
        <v>2.8000000000000001E-2</v>
      </c>
      <c r="Q33" s="16">
        <v>21.018122178538501</v>
      </c>
      <c r="R33" s="18">
        <v>0.37076796036333609</v>
      </c>
      <c r="S33" s="16">
        <v>10.903739949296799</v>
      </c>
      <c r="T33" s="18">
        <v>36.121418640070168</v>
      </c>
    </row>
    <row r="34" spans="1:20" x14ac:dyDescent="0.25">
      <c r="A34" t="s">
        <v>137</v>
      </c>
      <c r="B34" t="s">
        <v>27</v>
      </c>
      <c r="C34" s="14">
        <v>113.83039489698112</v>
      </c>
      <c r="D34" s="15">
        <v>529</v>
      </c>
      <c r="E34" s="16">
        <v>22.085478809859737</v>
      </c>
      <c r="F34" s="17">
        <v>126</v>
      </c>
      <c r="G34" s="16">
        <v>4.2080968960689997</v>
      </c>
      <c r="H34" s="18">
        <v>0.82202111613876316</v>
      </c>
      <c r="I34" s="16">
        <v>8.2742255929386133</v>
      </c>
      <c r="J34" s="18">
        <v>0.52549999999999997</v>
      </c>
      <c r="K34" s="16">
        <v>4.4403248995548878</v>
      </c>
      <c r="L34" s="18">
        <v>0.71907993966817496</v>
      </c>
      <c r="M34" s="16">
        <v>24.277250928770112</v>
      </c>
      <c r="N34" s="17">
        <v>43.3</v>
      </c>
      <c r="O34" s="16">
        <v>17.673066988176462</v>
      </c>
      <c r="P34" s="18">
        <v>9.2105263157894732E-2</v>
      </c>
      <c r="Q34" s="16">
        <v>21.968210832315517</v>
      </c>
      <c r="R34" s="18">
        <v>0.34665991902834009</v>
      </c>
      <c r="S34" s="16">
        <v>10.903739949296799</v>
      </c>
      <c r="T34" s="18">
        <v>36.121418640070168</v>
      </c>
    </row>
    <row r="35" spans="1:20" x14ac:dyDescent="0.25">
      <c r="A35" t="s">
        <v>138</v>
      </c>
      <c r="B35" t="s">
        <v>27</v>
      </c>
      <c r="C35" s="14">
        <v>105.13409679517292</v>
      </c>
      <c r="D35" s="15">
        <v>479</v>
      </c>
      <c r="E35" s="16">
        <v>22.085478809859737</v>
      </c>
      <c r="F35" s="17">
        <v>126</v>
      </c>
      <c r="G35" s="16">
        <v>4.488434125635349</v>
      </c>
      <c r="H35" s="18">
        <v>0.81016442451420034</v>
      </c>
      <c r="I35" s="16">
        <v>8.3156810511911967</v>
      </c>
      <c r="J35" s="18">
        <v>0.5272</v>
      </c>
      <c r="K35" s="16">
        <v>5.48142987931449</v>
      </c>
      <c r="L35" s="18">
        <v>0.65321375186846042</v>
      </c>
      <c r="M35" s="16">
        <v>13.089773469830643</v>
      </c>
      <c r="N35" s="17">
        <v>62.3</v>
      </c>
      <c r="O35" s="16">
        <v>20.722587001554409</v>
      </c>
      <c r="P35" s="18">
        <v>6.9319640564826701E-2</v>
      </c>
      <c r="Q35" s="16">
        <v>20.046972508490292</v>
      </c>
      <c r="R35" s="18">
        <v>0.39541041482789058</v>
      </c>
      <c r="S35" s="16">
        <v>10.903739949296799</v>
      </c>
      <c r="T35" s="18">
        <v>36.121418640070168</v>
      </c>
    </row>
    <row r="36" spans="1:20" x14ac:dyDescent="0.25">
      <c r="A36" t="s">
        <v>139</v>
      </c>
      <c r="B36" t="s">
        <v>27</v>
      </c>
      <c r="C36" s="14">
        <v>91.463344770353132</v>
      </c>
      <c r="D36" s="15">
        <v>311</v>
      </c>
      <c r="E36" s="16">
        <v>22.085478809859737</v>
      </c>
      <c r="F36" s="17">
        <v>126</v>
      </c>
      <c r="G36" s="16">
        <v>1.3258204857090536</v>
      </c>
      <c r="H36" s="18">
        <v>0.94392523364485981</v>
      </c>
      <c r="I36" s="16">
        <v>2.0851695314648859</v>
      </c>
      <c r="J36" s="18">
        <v>0.2717</v>
      </c>
      <c r="K36" s="16">
        <v>0.73861516863950172</v>
      </c>
      <c r="L36" s="18">
        <v>0.95327102803738317</v>
      </c>
      <c r="M36" s="16">
        <v>18.742393659610581</v>
      </c>
      <c r="N36" s="17">
        <v>52.7</v>
      </c>
      <c r="O36" s="16">
        <v>24.78563872598188</v>
      </c>
      <c r="P36" s="18">
        <v>3.896103896103896E-2</v>
      </c>
      <c r="Q36" s="16">
        <v>10.796488439790703</v>
      </c>
      <c r="R36" s="18">
        <v>0.63013698630136983</v>
      </c>
      <c r="S36" s="16">
        <v>10.903739949296799</v>
      </c>
      <c r="T36" s="18">
        <v>36.121418640070168</v>
      </c>
    </row>
    <row r="37" spans="1:20" x14ac:dyDescent="0.25">
      <c r="A37" t="s">
        <v>140</v>
      </c>
      <c r="B37" t="s">
        <v>28</v>
      </c>
      <c r="C37" s="14">
        <v>76.569874754374254</v>
      </c>
      <c r="D37" s="15">
        <v>119</v>
      </c>
      <c r="E37" s="16">
        <v>2.9397053705956608</v>
      </c>
      <c r="F37" s="17">
        <v>176.8</v>
      </c>
      <c r="G37" s="16">
        <v>5.8759736319294635</v>
      </c>
      <c r="H37" s="18">
        <v>0.75147928994082835</v>
      </c>
      <c r="I37" s="16">
        <v>3.8628771235903194</v>
      </c>
      <c r="J37" s="18">
        <v>0.34460000000000002</v>
      </c>
      <c r="K37" s="16">
        <v>3.1799786787106559</v>
      </c>
      <c r="L37" s="18">
        <v>0.79881656804733725</v>
      </c>
      <c r="M37" s="16">
        <v>9.3802414702875545</v>
      </c>
      <c r="N37" s="17">
        <v>68.599999999999994</v>
      </c>
      <c r="O37" s="16">
        <v>23.571231442367761</v>
      </c>
      <c r="P37" s="18">
        <v>4.8034934497816595E-2</v>
      </c>
      <c r="Q37" s="16">
        <v>13.735713993182841</v>
      </c>
      <c r="R37" s="18">
        <v>0.55555555555555558</v>
      </c>
      <c r="S37" s="16">
        <v>14.024153043709997</v>
      </c>
      <c r="T37" s="18">
        <v>41.457897697570324</v>
      </c>
    </row>
    <row r="38" spans="1:20" x14ac:dyDescent="0.25">
      <c r="A38" t="s">
        <v>141</v>
      </c>
      <c r="B38" t="s">
        <v>28</v>
      </c>
      <c r="C38" s="14">
        <v>74.333085755825024</v>
      </c>
      <c r="D38" s="15">
        <v>96</v>
      </c>
      <c r="E38" s="16">
        <v>2.9397053705956608</v>
      </c>
      <c r="F38" s="17">
        <v>176.8</v>
      </c>
      <c r="G38" s="16">
        <v>4.6318147720177247</v>
      </c>
      <c r="H38" s="18">
        <v>0.80410022779043278</v>
      </c>
      <c r="I38" s="16">
        <v>5.8429848942430649</v>
      </c>
      <c r="J38" s="18">
        <v>0.42580000000000001</v>
      </c>
      <c r="K38" s="16">
        <v>5.328797180216462</v>
      </c>
      <c r="L38" s="18">
        <v>0.66287015945330297</v>
      </c>
      <c r="M38" s="16">
        <v>8.7914268671854821</v>
      </c>
      <c r="N38" s="17">
        <v>69.599999999999994</v>
      </c>
      <c r="O38" s="16">
        <v>22.704039648392591</v>
      </c>
      <c r="P38" s="18">
        <v>5.4514480408858604E-2</v>
      </c>
      <c r="Q38" s="16">
        <v>10.070163979464045</v>
      </c>
      <c r="R38" s="18">
        <v>0.64856711915535448</v>
      </c>
      <c r="S38" s="16">
        <v>14.024153043709997</v>
      </c>
      <c r="T38" s="18">
        <v>41.457897697570324</v>
      </c>
    </row>
    <row r="39" spans="1:20" x14ac:dyDescent="0.25">
      <c r="A39" t="s">
        <v>142</v>
      </c>
      <c r="B39" t="s">
        <v>28</v>
      </c>
      <c r="C39" s="14">
        <v>74.824309615103317</v>
      </c>
      <c r="D39" s="15">
        <v>101</v>
      </c>
      <c r="E39" s="16">
        <v>2.9397053705956608</v>
      </c>
      <c r="F39" s="17">
        <v>176.8</v>
      </c>
      <c r="G39" s="16">
        <v>2.5973253656887341</v>
      </c>
      <c r="H39" s="18">
        <v>0.89014771260576508</v>
      </c>
      <c r="I39" s="16">
        <v>4.8407382270776953</v>
      </c>
      <c r="J39" s="18">
        <v>0.38469999999999999</v>
      </c>
      <c r="K39" s="16">
        <v>4.9733491971740129</v>
      </c>
      <c r="L39" s="18">
        <v>0.68535780869066398</v>
      </c>
      <c r="M39" s="16">
        <v>10.381226295561081</v>
      </c>
      <c r="N39" s="17">
        <v>66.900000000000006</v>
      </c>
      <c r="O39" s="16">
        <v>22.386351674098176</v>
      </c>
      <c r="P39" s="18">
        <v>5.688820422535211E-2</v>
      </c>
      <c r="Q39" s="16">
        <v>12.681460441197959</v>
      </c>
      <c r="R39" s="18">
        <v>0.58230673094090346</v>
      </c>
      <c r="S39" s="16">
        <v>14.024153043709997</v>
      </c>
      <c r="T39" s="18">
        <v>41.457897697570324</v>
      </c>
    </row>
    <row r="40" spans="1:20" x14ac:dyDescent="0.25">
      <c r="A40" t="s">
        <v>143</v>
      </c>
      <c r="B40" t="s">
        <v>28</v>
      </c>
      <c r="C40" s="14">
        <v>75.510327098298376</v>
      </c>
      <c r="D40" s="15">
        <v>107</v>
      </c>
      <c r="E40" s="16">
        <v>2.9397053705956608</v>
      </c>
      <c r="F40" s="17">
        <v>176.8</v>
      </c>
      <c r="G40" s="16">
        <v>4.04893803722352</v>
      </c>
      <c r="H40" s="18">
        <v>0.82875264270613103</v>
      </c>
      <c r="I40" s="16">
        <v>4.504217448321441</v>
      </c>
      <c r="J40" s="18">
        <v>0.37090000000000001</v>
      </c>
      <c r="K40" s="16">
        <v>4.711833847468986</v>
      </c>
      <c r="L40" s="18">
        <v>0.70190274841437628</v>
      </c>
      <c r="M40" s="16">
        <v>11.794381343006069</v>
      </c>
      <c r="N40" s="17">
        <v>64.5</v>
      </c>
      <c r="O40" s="16">
        <v>18.962039364965079</v>
      </c>
      <c r="P40" s="18">
        <v>8.247422680412371E-2</v>
      </c>
      <c r="Q40" s="16">
        <v>14.525058643007622</v>
      </c>
      <c r="R40" s="18">
        <v>0.53552631578947374</v>
      </c>
      <c r="S40" s="16">
        <v>14.024153043709997</v>
      </c>
      <c r="T40" s="18">
        <v>41.457897697570324</v>
      </c>
    </row>
    <row r="41" spans="1:20" x14ac:dyDescent="0.25">
      <c r="A41" t="s">
        <v>144</v>
      </c>
      <c r="B41" t="s">
        <v>28</v>
      </c>
      <c r="C41" s="14">
        <v>60.531786449863787</v>
      </c>
      <c r="D41" s="15">
        <v>31</v>
      </c>
      <c r="E41" s="16">
        <v>2.9397053705956608</v>
      </c>
      <c r="F41" s="17">
        <v>176.8</v>
      </c>
      <c r="G41" s="16">
        <v>0.43784812336687828</v>
      </c>
      <c r="H41" s="18">
        <v>0.98148148148148151</v>
      </c>
      <c r="I41" s="16">
        <v>6.3965371897334258</v>
      </c>
      <c r="J41" s="18">
        <v>0.44850000000000001</v>
      </c>
      <c r="K41" s="16">
        <v>0</v>
      </c>
      <c r="L41" s="18">
        <v>1</v>
      </c>
      <c r="M41" s="16">
        <v>21.392059373569928</v>
      </c>
      <c r="N41" s="17">
        <v>48.2</v>
      </c>
      <c r="O41" s="16">
        <v>9.798449403804014</v>
      </c>
      <c r="P41" s="18">
        <v>0.15094339622641509</v>
      </c>
      <c r="Q41" s="16">
        <v>5.5430339450838808</v>
      </c>
      <c r="R41" s="18">
        <v>0.76344086021505375</v>
      </c>
      <c r="S41" s="16">
        <v>14.024153043709997</v>
      </c>
      <c r="T41" s="18">
        <v>41.457897697570324</v>
      </c>
    </row>
    <row r="42" spans="1:20" x14ac:dyDescent="0.25">
      <c r="A42" t="s">
        <v>145</v>
      </c>
      <c r="B42" t="s">
        <v>28</v>
      </c>
      <c r="C42" s="14">
        <v>47.041624345972153</v>
      </c>
      <c r="D42" s="15">
        <v>6</v>
      </c>
      <c r="E42" s="16">
        <v>2.9397053705956608</v>
      </c>
      <c r="F42" s="17">
        <v>176.8</v>
      </c>
      <c r="G42" s="16">
        <v>9.8351907911029102E-2</v>
      </c>
      <c r="H42" s="18">
        <v>0.99584026622296173</v>
      </c>
      <c r="I42" s="16">
        <v>4.3603426226213031</v>
      </c>
      <c r="J42" s="18">
        <v>0.36499999999999999</v>
      </c>
      <c r="K42" s="16">
        <v>4.4096513578864744</v>
      </c>
      <c r="L42" s="18">
        <v>0.72102052135330008</v>
      </c>
      <c r="M42" s="16">
        <v>1.3134814077890944</v>
      </c>
      <c r="N42" s="17">
        <v>82.3</v>
      </c>
      <c r="O42" s="16">
        <v>19.602803934683696</v>
      </c>
      <c r="P42" s="18">
        <v>7.7686516084873369E-2</v>
      </c>
      <c r="Q42" s="16">
        <v>0.29313470077488901</v>
      </c>
      <c r="R42" s="18">
        <v>0.89665452136469026</v>
      </c>
      <c r="S42" s="16">
        <v>14.024153043709997</v>
      </c>
      <c r="T42" s="18">
        <v>41.457897697570324</v>
      </c>
    </row>
    <row r="43" spans="1:20" x14ac:dyDescent="0.25">
      <c r="A43" t="s">
        <v>146</v>
      </c>
      <c r="B43" t="s">
        <v>28</v>
      </c>
      <c r="C43" s="14">
        <v>56.554950866141596</v>
      </c>
      <c r="D43" s="15">
        <v>20</v>
      </c>
      <c r="E43" s="16">
        <v>2.9397053705956608</v>
      </c>
      <c r="F43" s="17">
        <v>176.8</v>
      </c>
      <c r="G43" s="16">
        <v>1.1139080019006204</v>
      </c>
      <c r="H43" s="18">
        <v>0.95288794250731967</v>
      </c>
      <c r="I43" s="16">
        <v>6.7745134267422618</v>
      </c>
      <c r="J43" s="18">
        <v>0.46400000000000002</v>
      </c>
      <c r="K43" s="16">
        <v>2.3742503134453781</v>
      </c>
      <c r="L43" s="18">
        <v>0.84979150031053141</v>
      </c>
      <c r="M43" s="16">
        <v>12.088788644557109</v>
      </c>
      <c r="N43" s="17">
        <v>64</v>
      </c>
      <c r="O43" s="16">
        <v>15.952218411206633</v>
      </c>
      <c r="P43" s="18">
        <v>0.10496322311311378</v>
      </c>
      <c r="Q43" s="16">
        <v>1.2874136539839292</v>
      </c>
      <c r="R43" s="18">
        <v>0.87142517249583629</v>
      </c>
      <c r="S43" s="16">
        <v>14.024153043709997</v>
      </c>
      <c r="T43" s="18">
        <v>41.457897697570324</v>
      </c>
    </row>
    <row r="44" spans="1:20" x14ac:dyDescent="0.25">
      <c r="A44" t="s">
        <v>147</v>
      </c>
      <c r="B44" t="s">
        <v>29</v>
      </c>
      <c r="C44" s="14">
        <v>101.26703085213472</v>
      </c>
      <c r="D44" s="15">
        <v>443</v>
      </c>
      <c r="E44" s="16">
        <v>21.331708202014696</v>
      </c>
      <c r="F44" s="17">
        <v>128</v>
      </c>
      <c r="G44" s="16">
        <v>4.5410624830623707</v>
      </c>
      <c r="H44" s="18">
        <v>0.80793854033290657</v>
      </c>
      <c r="I44" s="16">
        <v>7.1671210019578933</v>
      </c>
      <c r="J44" s="18">
        <v>0.48010000000000003</v>
      </c>
      <c r="K44" s="16">
        <v>5.6465758333918092</v>
      </c>
      <c r="L44" s="18">
        <v>0.64276568501920617</v>
      </c>
      <c r="M44" s="16">
        <v>22.746332960704709</v>
      </c>
      <c r="N44" s="17">
        <v>45.9</v>
      </c>
      <c r="O44" s="16">
        <v>9.8330411000303748</v>
      </c>
      <c r="P44" s="18">
        <v>0.15068493150684931</v>
      </c>
      <c r="Q44" s="16">
        <v>8.9203367219337153</v>
      </c>
      <c r="R44" s="18">
        <v>0.6777434312210201</v>
      </c>
      <c r="S44" s="16">
        <v>21.08085254903915</v>
      </c>
      <c r="T44" s="18">
        <v>53.526148914911914</v>
      </c>
    </row>
    <row r="45" spans="1:20" x14ac:dyDescent="0.25">
      <c r="A45" t="s">
        <v>148</v>
      </c>
      <c r="B45" t="s">
        <v>30</v>
      </c>
      <c r="C45" s="14">
        <v>104.37177146028087</v>
      </c>
      <c r="D45" s="15">
        <v>473</v>
      </c>
      <c r="E45" s="16">
        <v>16.922150146121204</v>
      </c>
      <c r="F45" s="17">
        <v>139.69999999999999</v>
      </c>
      <c r="G45" s="16">
        <v>4.5598754562064858</v>
      </c>
      <c r="H45" s="18">
        <v>0.80714285714285716</v>
      </c>
      <c r="I45" s="16">
        <v>3.4800237738458843</v>
      </c>
      <c r="J45" s="18">
        <v>0.32890000000000003</v>
      </c>
      <c r="K45" s="16">
        <v>3.4999807348246055</v>
      </c>
      <c r="L45" s="18">
        <v>0.77857142857142858</v>
      </c>
      <c r="M45" s="16">
        <v>13.030892009520432</v>
      </c>
      <c r="N45" s="17">
        <v>62.4</v>
      </c>
      <c r="O45" s="16">
        <v>28.721319050638868</v>
      </c>
      <c r="P45" s="18">
        <v>9.5541401273885346E-3</v>
      </c>
      <c r="Q45" s="16">
        <v>12.474525562133127</v>
      </c>
      <c r="R45" s="18">
        <v>0.5875576036866359</v>
      </c>
      <c r="S45" s="16">
        <v>21.683004726990266</v>
      </c>
      <c r="T45" s="18">
        <v>54.555939647689399</v>
      </c>
    </row>
    <row r="46" spans="1:20" x14ac:dyDescent="0.25">
      <c r="A46" t="s">
        <v>149</v>
      </c>
      <c r="B46" t="s">
        <v>30</v>
      </c>
      <c r="C46" s="14">
        <v>113.70947084005793</v>
      </c>
      <c r="D46" s="15">
        <v>527</v>
      </c>
      <c r="E46" s="16">
        <v>16.922150146121204</v>
      </c>
      <c r="F46" s="17">
        <v>139.69999999999999</v>
      </c>
      <c r="G46" s="16">
        <v>4.9686243564676165</v>
      </c>
      <c r="H46" s="18">
        <v>0.78985507246376807</v>
      </c>
      <c r="I46" s="16">
        <v>6.4989565571809802</v>
      </c>
      <c r="J46" s="18">
        <v>0.45269999999999999</v>
      </c>
      <c r="K46" s="16">
        <v>2.3480469165373119</v>
      </c>
      <c r="L46" s="18">
        <v>0.85144927536231885</v>
      </c>
      <c r="M46" s="16">
        <v>14.208521215724591</v>
      </c>
      <c r="N46" s="17">
        <v>60.4</v>
      </c>
      <c r="O46" s="16">
        <v>28.670510536094717</v>
      </c>
      <c r="P46" s="18">
        <v>9.9337748344370865E-3</v>
      </c>
      <c r="Q46" s="16">
        <v>18.409656384941254</v>
      </c>
      <c r="R46" s="18">
        <v>0.43695652173913041</v>
      </c>
      <c r="S46" s="16">
        <v>21.683004726990266</v>
      </c>
      <c r="T46" s="18">
        <v>54.555939647689399</v>
      </c>
    </row>
    <row r="47" spans="1:20" x14ac:dyDescent="0.25">
      <c r="A47" t="s">
        <v>150</v>
      </c>
      <c r="B47" t="s">
        <v>30</v>
      </c>
      <c r="C47" s="14">
        <v>119.57817997320704</v>
      </c>
      <c r="D47" s="15">
        <v>546</v>
      </c>
      <c r="E47" s="16">
        <v>16.922150146121204</v>
      </c>
      <c r="F47" s="17">
        <v>139.69999999999999</v>
      </c>
      <c r="G47" s="16">
        <v>3.5454618424459472</v>
      </c>
      <c r="H47" s="18">
        <v>0.85004686035613874</v>
      </c>
      <c r="I47" s="16">
        <v>7.228084911152866</v>
      </c>
      <c r="J47" s="18">
        <v>0.48259999999999997</v>
      </c>
      <c r="K47" s="16">
        <v>6.1033010486042656</v>
      </c>
      <c r="L47" s="18">
        <v>0.61387066541705715</v>
      </c>
      <c r="M47" s="16">
        <v>22.275281278223044</v>
      </c>
      <c r="N47" s="17">
        <v>46.7</v>
      </c>
      <c r="O47" s="16">
        <v>20.994262023938795</v>
      </c>
      <c r="P47" s="18">
        <v>6.7289719626168226E-2</v>
      </c>
      <c r="Q47" s="16">
        <v>20.826633995730646</v>
      </c>
      <c r="R47" s="18">
        <v>0.37562688064192579</v>
      </c>
      <c r="S47" s="16">
        <v>21.683004726990266</v>
      </c>
      <c r="T47" s="18">
        <v>54.555939647689399</v>
      </c>
    </row>
    <row r="48" spans="1:20" x14ac:dyDescent="0.25">
      <c r="A48" t="s">
        <v>151</v>
      </c>
      <c r="B48" t="s">
        <v>30</v>
      </c>
      <c r="C48" s="14">
        <v>105.80307498054874</v>
      </c>
      <c r="D48" s="15">
        <v>484</v>
      </c>
      <c r="E48" s="16">
        <v>16.922150146121204</v>
      </c>
      <c r="F48" s="17">
        <v>139.69999999999999</v>
      </c>
      <c r="G48" s="16">
        <v>6.3784462262091441</v>
      </c>
      <c r="H48" s="18">
        <v>0.73022751895991334</v>
      </c>
      <c r="I48" s="16">
        <v>4.2310991351279608</v>
      </c>
      <c r="J48" s="18">
        <v>0.35970000000000002</v>
      </c>
      <c r="K48" s="16">
        <v>5.3601214762525515</v>
      </c>
      <c r="L48" s="18">
        <v>0.66088840736728061</v>
      </c>
      <c r="M48" s="16">
        <v>12.265433025487727</v>
      </c>
      <c r="N48" s="17">
        <v>63.7</v>
      </c>
      <c r="O48" s="16">
        <v>19.446681005750662</v>
      </c>
      <c r="P48" s="18">
        <v>7.8853046594982074E-2</v>
      </c>
      <c r="Q48" s="16">
        <v>19.51613923860922</v>
      </c>
      <c r="R48" s="18">
        <v>0.40888005301524188</v>
      </c>
      <c r="S48" s="16">
        <v>21.683004726990266</v>
      </c>
      <c r="T48" s="18">
        <v>54.555939647689399</v>
      </c>
    </row>
    <row r="49" spans="1:20" x14ac:dyDescent="0.25">
      <c r="A49" t="s">
        <v>152</v>
      </c>
      <c r="B49" t="s">
        <v>30</v>
      </c>
      <c r="C49" s="14">
        <v>79.686442477541206</v>
      </c>
      <c r="D49" s="15">
        <v>152</v>
      </c>
      <c r="E49" s="16">
        <v>16.922150146121204</v>
      </c>
      <c r="F49" s="17">
        <v>139.69999999999999</v>
      </c>
      <c r="G49" s="16">
        <v>1.4777374163632135</v>
      </c>
      <c r="H49" s="18">
        <v>0.9375</v>
      </c>
      <c r="I49" s="16">
        <v>2.9386642601945168</v>
      </c>
      <c r="J49" s="18">
        <v>0.30669999999999997</v>
      </c>
      <c r="K49" s="16">
        <v>3.7046167052074956</v>
      </c>
      <c r="L49" s="18">
        <v>0.765625</v>
      </c>
      <c r="M49" s="16">
        <v>0</v>
      </c>
      <c r="N49" s="17">
        <v>88.2</v>
      </c>
      <c r="O49" s="16">
        <v>3.7109285768253102</v>
      </c>
      <c r="P49" s="18">
        <v>0.19642857142857142</v>
      </c>
      <c r="Q49" s="16">
        <v>29.249340645839208</v>
      </c>
      <c r="R49" s="18">
        <v>0.16190476190476191</v>
      </c>
      <c r="S49" s="16">
        <v>21.683004726990266</v>
      </c>
      <c r="T49" s="18">
        <v>54.555939647689399</v>
      </c>
    </row>
    <row r="50" spans="1:20" x14ac:dyDescent="0.25">
      <c r="A50" t="s">
        <v>153</v>
      </c>
      <c r="B50" t="s">
        <v>31</v>
      </c>
      <c r="C50" s="14">
        <v>82.295402905344289</v>
      </c>
      <c r="D50" s="15">
        <v>185</v>
      </c>
      <c r="E50" s="16">
        <v>7.7261487304116869</v>
      </c>
      <c r="F50" s="17">
        <v>164.1</v>
      </c>
      <c r="G50" s="16">
        <v>5.2620784991700571</v>
      </c>
      <c r="H50" s="18">
        <v>0.77744360902255638</v>
      </c>
      <c r="I50" s="16">
        <v>3.2142211297557983</v>
      </c>
      <c r="J50" s="18">
        <v>0.318</v>
      </c>
      <c r="K50" s="16">
        <v>5.8471664568207338</v>
      </c>
      <c r="L50" s="18">
        <v>0.63007518796992479</v>
      </c>
      <c r="M50" s="16">
        <v>13.207536390451057</v>
      </c>
      <c r="N50" s="17">
        <v>62.1</v>
      </c>
      <c r="O50" s="16">
        <v>19.514330486483033</v>
      </c>
      <c r="P50" s="18">
        <v>7.8347578347578342E-2</v>
      </c>
      <c r="Q50" s="16">
        <v>16.893578026525592</v>
      </c>
      <c r="R50" s="18">
        <v>0.47542627883650951</v>
      </c>
      <c r="S50" s="16">
        <v>10.630343185726328</v>
      </c>
      <c r="T50" s="18">
        <v>35.653859999903489</v>
      </c>
    </row>
    <row r="51" spans="1:20" x14ac:dyDescent="0.25">
      <c r="A51" t="s">
        <v>154</v>
      </c>
      <c r="B51" t="s">
        <v>31</v>
      </c>
      <c r="C51" s="14">
        <v>98.260021713785292</v>
      </c>
      <c r="D51" s="15">
        <v>408</v>
      </c>
      <c r="E51" s="16">
        <v>7.7261487304116869</v>
      </c>
      <c r="F51" s="17">
        <v>164.1</v>
      </c>
      <c r="G51" s="16">
        <v>5.3139886075875022</v>
      </c>
      <c r="H51" s="18">
        <v>0.77524810274372447</v>
      </c>
      <c r="I51" s="16">
        <v>4.8870707980658761</v>
      </c>
      <c r="J51" s="18">
        <v>0.3866</v>
      </c>
      <c r="K51" s="16">
        <v>6.0807905880066695</v>
      </c>
      <c r="L51" s="18">
        <v>0.61529480443666085</v>
      </c>
      <c r="M51" s="16">
        <v>15.386150421928743</v>
      </c>
      <c r="N51" s="17">
        <v>58.4</v>
      </c>
      <c r="O51" s="16">
        <v>26.550887709007011</v>
      </c>
      <c r="P51" s="18">
        <v>2.5771324863883848E-2</v>
      </c>
      <c r="Q51" s="16">
        <v>21.684641673051477</v>
      </c>
      <c r="R51" s="18">
        <v>0.35385534967124926</v>
      </c>
      <c r="S51" s="16">
        <v>10.630343185726328</v>
      </c>
      <c r="T51" s="18">
        <v>35.653859999903489</v>
      </c>
    </row>
    <row r="52" spans="1:20" x14ac:dyDescent="0.25">
      <c r="A52" t="s">
        <v>155</v>
      </c>
      <c r="B52" t="s">
        <v>31</v>
      </c>
      <c r="C52" s="14">
        <v>87.026216655887708</v>
      </c>
      <c r="D52" s="15">
        <v>250</v>
      </c>
      <c r="E52" s="16">
        <v>7.7261487304116869</v>
      </c>
      <c r="F52" s="17">
        <v>164.1</v>
      </c>
      <c r="G52" s="16">
        <v>4.9257913878773767</v>
      </c>
      <c r="H52" s="18">
        <v>0.79166666666666663</v>
      </c>
      <c r="I52" s="16">
        <v>4.7480730851013373</v>
      </c>
      <c r="J52" s="18">
        <v>0.38090000000000002</v>
      </c>
      <c r="K52" s="16">
        <v>2.9636933641659979</v>
      </c>
      <c r="L52" s="18">
        <v>0.8125</v>
      </c>
      <c r="M52" s="16">
        <v>14.561809977585835</v>
      </c>
      <c r="N52" s="17">
        <v>59.8</v>
      </c>
      <c r="O52" s="16">
        <v>20.83320050001381</v>
      </c>
      <c r="P52" s="18">
        <v>6.8493150684931503E-2</v>
      </c>
      <c r="Q52" s="16">
        <v>20.63715642500534</v>
      </c>
      <c r="R52" s="18">
        <v>0.38043478260869568</v>
      </c>
      <c r="S52" s="16">
        <v>10.630343185726328</v>
      </c>
      <c r="T52" s="18">
        <v>35.653859999903489</v>
      </c>
    </row>
    <row r="53" spans="1:20" x14ac:dyDescent="0.25">
      <c r="A53" t="s">
        <v>156</v>
      </c>
      <c r="B53" t="s">
        <v>31</v>
      </c>
      <c r="C53" s="14">
        <v>96.490850229803954</v>
      </c>
      <c r="D53" s="15">
        <v>381</v>
      </c>
      <c r="E53" s="16">
        <v>7.7261487304116869</v>
      </c>
      <c r="F53" s="17">
        <v>164.1</v>
      </c>
      <c r="G53" s="16">
        <v>8.704374964269995</v>
      </c>
      <c r="H53" s="18">
        <v>0.63185378590078334</v>
      </c>
      <c r="I53" s="16">
        <v>6.655024164720114</v>
      </c>
      <c r="J53" s="18">
        <v>0.45910000000000001</v>
      </c>
      <c r="K53" s="16">
        <v>5.4063544745795742</v>
      </c>
      <c r="L53" s="18">
        <v>0.65796344647519578</v>
      </c>
      <c r="M53" s="16">
        <v>16.38713524720227</v>
      </c>
      <c r="N53" s="17">
        <v>56.7</v>
      </c>
      <c r="O53" s="16">
        <v>24.852489511546214</v>
      </c>
      <c r="P53" s="18">
        <v>3.8461538461538464E-2</v>
      </c>
      <c r="Q53" s="16">
        <v>16.12897995134778</v>
      </c>
      <c r="R53" s="18">
        <v>0.49482758620689654</v>
      </c>
      <c r="S53" s="16">
        <v>10.630343185726328</v>
      </c>
      <c r="T53" s="18">
        <v>35.653859999903489</v>
      </c>
    </row>
    <row r="54" spans="1:20" x14ac:dyDescent="0.25">
      <c r="A54" t="s">
        <v>157</v>
      </c>
      <c r="B54" t="s">
        <v>31</v>
      </c>
      <c r="C54" s="14">
        <v>92.921467221590603</v>
      </c>
      <c r="D54" s="15">
        <v>330</v>
      </c>
      <c r="E54" s="16">
        <v>7.7261487304116869</v>
      </c>
      <c r="F54" s="17">
        <v>164.1</v>
      </c>
      <c r="G54" s="16">
        <v>3.9091080454194884</v>
      </c>
      <c r="H54" s="18">
        <v>0.83466666666666667</v>
      </c>
      <c r="I54" s="16">
        <v>4.9529118199964479</v>
      </c>
      <c r="J54" s="18">
        <v>0.38929999999999998</v>
      </c>
      <c r="K54" s="16">
        <v>3.9621287286272544</v>
      </c>
      <c r="L54" s="18">
        <v>0.7493333333333333</v>
      </c>
      <c r="M54" s="16">
        <v>15.032861660067493</v>
      </c>
      <c r="N54" s="17">
        <v>59</v>
      </c>
      <c r="O54" s="16">
        <v>23.240642792939475</v>
      </c>
      <c r="P54" s="18">
        <v>5.0505050505050504E-2</v>
      </c>
      <c r="Q54" s="16">
        <v>23.467322258402419</v>
      </c>
      <c r="R54" s="18">
        <v>0.30862068965517242</v>
      </c>
      <c r="S54" s="16">
        <v>10.630343185726328</v>
      </c>
      <c r="T54" s="18">
        <v>35.653859999903489</v>
      </c>
    </row>
    <row r="55" spans="1:20" x14ac:dyDescent="0.25">
      <c r="A55" t="s">
        <v>158</v>
      </c>
      <c r="B55" t="s">
        <v>32</v>
      </c>
      <c r="C55" s="14">
        <v>85.445234317946699</v>
      </c>
      <c r="D55" s="15">
        <v>229</v>
      </c>
      <c r="E55" s="16">
        <v>2.3366888843196278</v>
      </c>
      <c r="F55" s="17">
        <v>178.4</v>
      </c>
      <c r="G55" s="16">
        <v>5.5168863544226614</v>
      </c>
      <c r="H55" s="18">
        <v>0.76666666666666672</v>
      </c>
      <c r="I55" s="16">
        <v>6.0917176437585567</v>
      </c>
      <c r="J55" s="18">
        <v>0.436</v>
      </c>
      <c r="K55" s="16">
        <v>3.6442451737152251</v>
      </c>
      <c r="L55" s="18">
        <v>0.76944444444444449</v>
      </c>
      <c r="M55" s="16">
        <v>11.087803819283575</v>
      </c>
      <c r="N55" s="17">
        <v>65.7</v>
      </c>
      <c r="O55" s="16">
        <v>21.869819882722524</v>
      </c>
      <c r="P55" s="18">
        <v>6.0747663551401869E-2</v>
      </c>
      <c r="Q55" s="16">
        <v>13.37825715786818</v>
      </c>
      <c r="R55" s="18">
        <v>0.56462585034013602</v>
      </c>
      <c r="S55" s="16">
        <v>21.519815401856349</v>
      </c>
      <c r="T55" s="18">
        <v>54.276855952795309</v>
      </c>
    </row>
    <row r="56" spans="1:20" x14ac:dyDescent="0.25">
      <c r="A56" t="s">
        <v>159</v>
      </c>
      <c r="B56" t="s">
        <v>32</v>
      </c>
      <c r="C56" s="14">
        <v>83.250889627054704</v>
      </c>
      <c r="D56" s="15">
        <v>199</v>
      </c>
      <c r="E56" s="16">
        <v>2.3366888843196278</v>
      </c>
      <c r="F56" s="17">
        <v>178.4</v>
      </c>
      <c r="G56" s="16">
        <v>3.7042726189268631</v>
      </c>
      <c r="H56" s="18">
        <v>0.8433300557194362</v>
      </c>
      <c r="I56" s="16">
        <v>5.7673896468412966</v>
      </c>
      <c r="J56" s="18">
        <v>0.42270000000000002</v>
      </c>
      <c r="K56" s="16">
        <v>4.2896328732078164</v>
      </c>
      <c r="L56" s="18">
        <v>0.72861356932153387</v>
      </c>
      <c r="M56" s="16">
        <v>12.265433025487727</v>
      </c>
      <c r="N56" s="17">
        <v>63.7</v>
      </c>
      <c r="O56" s="16">
        <v>18.895913988834039</v>
      </c>
      <c r="P56" s="18">
        <v>8.2968307137335745E-2</v>
      </c>
      <c r="Q56" s="16">
        <v>14.471743187580991</v>
      </c>
      <c r="R56" s="18">
        <v>0.53687916975537431</v>
      </c>
      <c r="S56" s="16">
        <v>21.519815401856349</v>
      </c>
      <c r="T56" s="18">
        <v>54.276855952795309</v>
      </c>
    </row>
    <row r="57" spans="1:20" x14ac:dyDescent="0.25">
      <c r="A57" t="s">
        <v>160</v>
      </c>
      <c r="B57" t="s">
        <v>32</v>
      </c>
      <c r="C57" s="14">
        <v>95.216940432460532</v>
      </c>
      <c r="D57" s="15">
        <v>370</v>
      </c>
      <c r="E57" s="16">
        <v>2.3366888843196278</v>
      </c>
      <c r="F57" s="17">
        <v>178.4</v>
      </c>
      <c r="G57" s="16">
        <v>4.3517647464618943</v>
      </c>
      <c r="H57" s="18">
        <v>0.81594477229707163</v>
      </c>
      <c r="I57" s="16">
        <v>5.6917943994395284</v>
      </c>
      <c r="J57" s="18">
        <v>0.41959999999999997</v>
      </c>
      <c r="K57" s="16">
        <v>6.3482415259157481</v>
      </c>
      <c r="L57" s="18">
        <v>0.5983743458412204</v>
      </c>
      <c r="M57" s="16">
        <v>12.559840327038767</v>
      </c>
      <c r="N57" s="17">
        <v>63.2</v>
      </c>
      <c r="O57" s="16">
        <v>27.144754283224433</v>
      </c>
      <c r="P57" s="18">
        <v>2.133402995471961E-2</v>
      </c>
      <c r="Q57" s="16">
        <v>15.26404086420419</v>
      </c>
      <c r="R57" s="18">
        <v>0.51677499835861074</v>
      </c>
      <c r="S57" s="16">
        <v>21.519815401856349</v>
      </c>
      <c r="T57" s="18">
        <v>54.276855952795309</v>
      </c>
    </row>
    <row r="58" spans="1:20" x14ac:dyDescent="0.25">
      <c r="A58" t="s">
        <v>161</v>
      </c>
      <c r="B58" t="s">
        <v>32</v>
      </c>
      <c r="C58" s="14">
        <v>81.216011719926712</v>
      </c>
      <c r="D58" s="15">
        <v>171</v>
      </c>
      <c r="E58" s="16">
        <v>2.3366888843196278</v>
      </c>
      <c r="F58" s="17">
        <v>178.4</v>
      </c>
      <c r="G58" s="16">
        <v>3.3396242977807216</v>
      </c>
      <c r="H58" s="18">
        <v>0.85875263338395968</v>
      </c>
      <c r="I58" s="16">
        <v>5.2869940423849044</v>
      </c>
      <c r="J58" s="18">
        <v>0.40300000000000002</v>
      </c>
      <c r="K58" s="16">
        <v>4.508581390080364</v>
      </c>
      <c r="L58" s="18">
        <v>0.71476164813090981</v>
      </c>
      <c r="M58" s="16">
        <v>12.206551565177524</v>
      </c>
      <c r="N58" s="17">
        <v>63.8</v>
      </c>
      <c r="O58" s="16">
        <v>19.555010436202444</v>
      </c>
      <c r="P58" s="18">
        <v>7.804362297842346E-2</v>
      </c>
      <c r="Q58" s="16">
        <v>12.462745702124774</v>
      </c>
      <c r="R58" s="18">
        <v>0.58785651195258859</v>
      </c>
      <c r="S58" s="16">
        <v>21.519815401856349</v>
      </c>
      <c r="T58" s="18">
        <v>54.276855952795309</v>
      </c>
    </row>
    <row r="59" spans="1:20" x14ac:dyDescent="0.25">
      <c r="A59" t="s">
        <v>162</v>
      </c>
      <c r="B59" t="s">
        <v>32</v>
      </c>
      <c r="C59" s="14">
        <v>82.096463554187721</v>
      </c>
      <c r="D59" s="15">
        <v>181</v>
      </c>
      <c r="E59" s="16">
        <v>2.3366888843196278</v>
      </c>
      <c r="F59" s="17">
        <v>178.4</v>
      </c>
      <c r="G59" s="16">
        <v>2.9997753120178299</v>
      </c>
      <c r="H59" s="18">
        <v>0.8731263383297645</v>
      </c>
      <c r="I59" s="16">
        <v>5.4967098900156142</v>
      </c>
      <c r="J59" s="18">
        <v>0.41160000000000002</v>
      </c>
      <c r="K59" s="16">
        <v>2.4708021765495243</v>
      </c>
      <c r="L59" s="18">
        <v>0.84368308351177734</v>
      </c>
      <c r="M59" s="16">
        <v>15.209506040998118</v>
      </c>
      <c r="N59" s="17">
        <v>58.7</v>
      </c>
      <c r="O59" s="16">
        <v>19.456254776801593</v>
      </c>
      <c r="P59" s="18">
        <v>7.8781512605042014E-2</v>
      </c>
      <c r="Q59" s="16">
        <v>12.606911071629057</v>
      </c>
      <c r="R59" s="18">
        <v>0.58419838523644751</v>
      </c>
      <c r="S59" s="16">
        <v>21.519815401856349</v>
      </c>
      <c r="T59" s="18">
        <v>54.276855952795309</v>
      </c>
    </row>
    <row r="60" spans="1:20" x14ac:dyDescent="0.25">
      <c r="A60" t="s">
        <v>163</v>
      </c>
      <c r="B60" t="s">
        <v>32</v>
      </c>
      <c r="C60" s="14">
        <v>73.529502669820261</v>
      </c>
      <c r="D60" s="15">
        <v>90</v>
      </c>
      <c r="E60" s="16">
        <v>2.3366888843196278</v>
      </c>
      <c r="F60" s="17">
        <v>178.4</v>
      </c>
      <c r="G60" s="16">
        <v>3.0044606034346</v>
      </c>
      <c r="H60" s="18">
        <v>0.8729281767955801</v>
      </c>
      <c r="I60" s="16">
        <v>4.62614526671139</v>
      </c>
      <c r="J60" s="18">
        <v>0.37590000000000001</v>
      </c>
      <c r="K60" s="16">
        <v>2.0522075597171536</v>
      </c>
      <c r="L60" s="18">
        <v>0.87016574585635365</v>
      </c>
      <c r="M60" s="16">
        <v>15.150624580687914</v>
      </c>
      <c r="N60" s="17">
        <v>58.8</v>
      </c>
      <c r="O60" s="16">
        <v>14.764288152478304</v>
      </c>
      <c r="P60" s="18">
        <v>0.11383928571428571</v>
      </c>
      <c r="Q60" s="16">
        <v>10.07527222061492</v>
      </c>
      <c r="R60" s="18">
        <v>0.6484375</v>
      </c>
      <c r="S60" s="16">
        <v>21.519815401856349</v>
      </c>
      <c r="T60" s="18">
        <v>54.276855952795309</v>
      </c>
    </row>
    <row r="61" spans="1:20" x14ac:dyDescent="0.25">
      <c r="A61" t="s">
        <v>164</v>
      </c>
      <c r="B61" t="s">
        <v>33</v>
      </c>
      <c r="C61" s="14">
        <v>108.71597803827689</v>
      </c>
      <c r="D61" s="15">
        <v>501</v>
      </c>
      <c r="E61" s="16">
        <v>11.947264134343918</v>
      </c>
      <c r="F61" s="17">
        <v>152.9</v>
      </c>
      <c r="G61" s="16">
        <v>4.2962859180908826</v>
      </c>
      <c r="H61" s="18">
        <v>0.81829121540312877</v>
      </c>
      <c r="I61" s="16">
        <v>5.882001796127847</v>
      </c>
      <c r="J61" s="18">
        <v>0.4274</v>
      </c>
      <c r="K61" s="16">
        <v>5.6254300037037694</v>
      </c>
      <c r="L61" s="18">
        <v>0.64410348977135978</v>
      </c>
      <c r="M61" s="16">
        <v>21.921992516361801</v>
      </c>
      <c r="N61" s="17">
        <v>47.3</v>
      </c>
      <c r="O61" s="16">
        <v>25.463211094922087</v>
      </c>
      <c r="P61" s="18">
        <v>3.3898305084745763E-2</v>
      </c>
      <c r="Q61" s="16">
        <v>18.593952272772867</v>
      </c>
      <c r="R61" s="18">
        <v>0.43228010247651583</v>
      </c>
      <c r="S61" s="16">
        <v>14.985840301953719</v>
      </c>
      <c r="T61" s="18">
        <v>43.102559400429719</v>
      </c>
    </row>
    <row r="62" spans="1:20" x14ac:dyDescent="0.25">
      <c r="A62" t="s">
        <v>165</v>
      </c>
      <c r="B62" t="s">
        <v>33</v>
      </c>
      <c r="C62" s="14">
        <v>101.13713294481437</v>
      </c>
      <c r="D62" s="15">
        <v>442</v>
      </c>
      <c r="E62" s="16">
        <v>11.947264134343918</v>
      </c>
      <c r="F62" s="17">
        <v>152.9</v>
      </c>
      <c r="G62" s="16">
        <v>8.6178331571088318</v>
      </c>
      <c r="H62" s="18">
        <v>0.63551401869158874</v>
      </c>
      <c r="I62" s="16">
        <v>3.5166021193628687</v>
      </c>
      <c r="J62" s="18">
        <v>0.33040000000000003</v>
      </c>
      <c r="K62" s="16">
        <v>1.9203994384627023</v>
      </c>
      <c r="L62" s="18">
        <v>0.87850467289719625</v>
      </c>
      <c r="M62" s="16">
        <v>15.386150421928743</v>
      </c>
      <c r="N62" s="17">
        <v>58.4</v>
      </c>
      <c r="O62" s="16">
        <v>25.287490397894423</v>
      </c>
      <c r="P62" s="18">
        <v>3.5211267605633804E-2</v>
      </c>
      <c r="Q62" s="16">
        <v>19.475552973759168</v>
      </c>
      <c r="R62" s="18">
        <v>0.40990990990990989</v>
      </c>
      <c r="S62" s="16">
        <v>14.985840301953719</v>
      </c>
      <c r="T62" s="18">
        <v>43.102559400429719</v>
      </c>
    </row>
    <row r="63" spans="1:20" x14ac:dyDescent="0.25">
      <c r="A63" t="s">
        <v>166</v>
      </c>
      <c r="B63" t="s">
        <v>33</v>
      </c>
      <c r="C63" s="14">
        <v>87.615357372360222</v>
      </c>
      <c r="D63" s="15">
        <v>257</v>
      </c>
      <c r="E63" s="16">
        <v>11.947264134343918</v>
      </c>
      <c r="F63" s="17">
        <v>152.9</v>
      </c>
      <c r="G63" s="16">
        <v>3.8942727207689369</v>
      </c>
      <c r="H63" s="18">
        <v>0.83529411764705885</v>
      </c>
      <c r="I63" s="16">
        <v>10</v>
      </c>
      <c r="J63" s="18">
        <v>0.62770000000000004</v>
      </c>
      <c r="K63" s="16">
        <v>2.0455295376204532</v>
      </c>
      <c r="L63" s="18">
        <v>0.87058823529411766</v>
      </c>
      <c r="M63" s="16">
        <v>13.501943692002097</v>
      </c>
      <c r="N63" s="17">
        <v>61.6</v>
      </c>
      <c r="O63" s="16">
        <v>19.943014190188556</v>
      </c>
      <c r="P63" s="18">
        <v>7.5144508670520235E-2</v>
      </c>
      <c r="Q63" s="16">
        <v>11.297492795482544</v>
      </c>
      <c r="R63" s="18">
        <v>0.61742424242424243</v>
      </c>
      <c r="S63" s="16">
        <v>14.985840301953719</v>
      </c>
      <c r="T63" s="18">
        <v>43.102559400429719</v>
      </c>
    </row>
    <row r="64" spans="1:20" x14ac:dyDescent="0.25">
      <c r="A64" t="s">
        <v>167</v>
      </c>
      <c r="B64" t="s">
        <v>33</v>
      </c>
      <c r="C64" s="14">
        <v>97.151589594836977</v>
      </c>
      <c r="D64" s="15">
        <v>390</v>
      </c>
      <c r="E64" s="16">
        <v>11.947264134343918</v>
      </c>
      <c r="F64" s="17">
        <v>152.9</v>
      </c>
      <c r="G64" s="16">
        <v>4.4299927775942951</v>
      </c>
      <c r="H64" s="18">
        <v>0.81263616557734208</v>
      </c>
      <c r="I64" s="16">
        <v>4.6285838230791878</v>
      </c>
      <c r="J64" s="18">
        <v>0.376</v>
      </c>
      <c r="K64" s="16">
        <v>5.8542091144019697</v>
      </c>
      <c r="L64" s="18">
        <v>0.62962962962962965</v>
      </c>
      <c r="M64" s="16">
        <v>8.555901025944646</v>
      </c>
      <c r="N64" s="17">
        <v>70</v>
      </c>
      <c r="O64" s="16">
        <v>28.406722944050017</v>
      </c>
      <c r="P64" s="18">
        <v>1.1904761904761904E-2</v>
      </c>
      <c r="Q64" s="16">
        <v>18.343075473469227</v>
      </c>
      <c r="R64" s="18">
        <v>0.43864598025387869</v>
      </c>
      <c r="S64" s="16">
        <v>14.985840301953719</v>
      </c>
      <c r="T64" s="18">
        <v>43.102559400429719</v>
      </c>
    </row>
    <row r="65" spans="1:20" x14ac:dyDescent="0.25">
      <c r="A65" t="s">
        <v>168</v>
      </c>
      <c r="B65" t="s">
        <v>33</v>
      </c>
      <c r="C65" s="14">
        <v>104.02469890627881</v>
      </c>
      <c r="D65" s="15">
        <v>470</v>
      </c>
      <c r="E65" s="16">
        <v>11.947264134343918</v>
      </c>
      <c r="F65" s="17">
        <v>152.9</v>
      </c>
      <c r="G65" s="16">
        <v>6.3735457262274249</v>
      </c>
      <c r="H65" s="18">
        <v>0.73043478260869565</v>
      </c>
      <c r="I65" s="16">
        <v>4.5773741393554097</v>
      </c>
      <c r="J65" s="18">
        <v>0.37390000000000001</v>
      </c>
      <c r="K65" s="16">
        <v>4.8106327070520543</v>
      </c>
      <c r="L65" s="18">
        <v>0.69565217391304346</v>
      </c>
      <c r="M65" s="16">
        <v>15.974965025030823</v>
      </c>
      <c r="N65" s="17">
        <v>57.4</v>
      </c>
      <c r="O65" s="16">
        <v>25.191547088629996</v>
      </c>
      <c r="P65" s="18">
        <v>3.5928143712574849E-2</v>
      </c>
      <c r="Q65" s="16">
        <v>20.163529783685473</v>
      </c>
      <c r="R65" s="18">
        <v>0.39245283018867927</v>
      </c>
      <c r="S65" s="16">
        <v>14.985840301953719</v>
      </c>
      <c r="T65" s="18">
        <v>43.102559400429719</v>
      </c>
    </row>
    <row r="66" spans="1:20" x14ac:dyDescent="0.25">
      <c r="A66" t="s">
        <v>169</v>
      </c>
      <c r="B66" t="s">
        <v>33</v>
      </c>
      <c r="C66" s="14">
        <v>101.48637075572742</v>
      </c>
      <c r="D66" s="15">
        <v>445</v>
      </c>
      <c r="E66" s="16">
        <v>11.947264134343918</v>
      </c>
      <c r="F66" s="17">
        <v>152.9</v>
      </c>
      <c r="G66" s="16">
        <v>4.6597267435686707</v>
      </c>
      <c r="H66" s="18">
        <v>0.8029197080291971</v>
      </c>
      <c r="I66" s="16">
        <v>2.9020859146775342</v>
      </c>
      <c r="J66" s="18">
        <v>0.30520000000000003</v>
      </c>
      <c r="K66" s="16">
        <v>4.0958098074118876</v>
      </c>
      <c r="L66" s="18">
        <v>0.74087591240875916</v>
      </c>
      <c r="M66" s="16">
        <v>20.096667246745362</v>
      </c>
      <c r="N66" s="17">
        <v>50.4</v>
      </c>
      <c r="O66" s="16">
        <v>22.486440830888508</v>
      </c>
      <c r="P66" s="18">
        <v>5.6140350877192984E-2</v>
      </c>
      <c r="Q66" s="16">
        <v>20.312535776137828</v>
      </c>
      <c r="R66" s="18">
        <v>0.388671875</v>
      </c>
      <c r="S66" s="16">
        <v>14.985840301953719</v>
      </c>
      <c r="T66" s="18">
        <v>43.102559400429719</v>
      </c>
    </row>
    <row r="67" spans="1:20" x14ac:dyDescent="0.25">
      <c r="A67" t="s">
        <v>170</v>
      </c>
      <c r="B67" t="s">
        <v>33</v>
      </c>
      <c r="C67" s="14">
        <v>106.80777267320883</v>
      </c>
      <c r="D67" s="15">
        <v>491</v>
      </c>
      <c r="E67" s="16">
        <v>11.947264134343918</v>
      </c>
      <c r="F67" s="17">
        <v>152.9</v>
      </c>
      <c r="G67" s="16">
        <v>7.7252015429680831</v>
      </c>
      <c r="H67" s="18">
        <v>0.67326732673267331</v>
      </c>
      <c r="I67" s="16">
        <v>5.9697898253686095</v>
      </c>
      <c r="J67" s="18">
        <v>0.43099999999999999</v>
      </c>
      <c r="K67" s="16">
        <v>4.2254638063356786</v>
      </c>
      <c r="L67" s="18">
        <v>0.73267326732673266</v>
      </c>
      <c r="M67" s="16">
        <v>19.743378484884115</v>
      </c>
      <c r="N67" s="17">
        <v>51</v>
      </c>
      <c r="O67" s="16">
        <v>23.439447416676547</v>
      </c>
      <c r="P67" s="18">
        <v>4.9019607843137254E-2</v>
      </c>
      <c r="Q67" s="16">
        <v>18.771387160678156</v>
      </c>
      <c r="R67" s="18">
        <v>0.42777777777777776</v>
      </c>
      <c r="S67" s="16">
        <v>14.985840301953719</v>
      </c>
      <c r="T67" s="18">
        <v>43.102559400429719</v>
      </c>
    </row>
    <row r="68" spans="1:20" x14ac:dyDescent="0.25">
      <c r="A68" t="s">
        <v>171</v>
      </c>
      <c r="B68" t="s">
        <v>34</v>
      </c>
      <c r="C68" s="14">
        <v>97.195668290844424</v>
      </c>
      <c r="D68" s="15">
        <v>393</v>
      </c>
      <c r="E68" s="16">
        <v>10.025149084339063</v>
      </c>
      <c r="F68" s="17">
        <v>158</v>
      </c>
      <c r="G68" s="16">
        <v>6.3902158545436247</v>
      </c>
      <c r="H68" s="18">
        <v>0.72972972972972971</v>
      </c>
      <c r="I68" s="16">
        <v>6.1624357784247259</v>
      </c>
      <c r="J68" s="18">
        <v>0.43890000000000001</v>
      </c>
      <c r="K68" s="16">
        <v>3.8447913913504816</v>
      </c>
      <c r="L68" s="18">
        <v>0.7567567567567568</v>
      </c>
      <c r="M68" s="16">
        <v>14.09075829510417</v>
      </c>
      <c r="N68" s="17">
        <v>60.6</v>
      </c>
      <c r="O68" s="16">
        <v>26.000325183684186</v>
      </c>
      <c r="P68" s="18">
        <v>2.9885057471264367E-2</v>
      </c>
      <c r="Q68" s="16">
        <v>19.687302728991391</v>
      </c>
      <c r="R68" s="18">
        <v>0.4045368620037807</v>
      </c>
      <c r="S68" s="16">
        <v>10.994689974406779</v>
      </c>
      <c r="T68" s="18">
        <v>36.276959874385426</v>
      </c>
    </row>
    <row r="69" spans="1:20" x14ac:dyDescent="0.25">
      <c r="A69" t="s">
        <v>172</v>
      </c>
      <c r="B69" t="s">
        <v>34</v>
      </c>
      <c r="C69" s="14">
        <v>95.851879988130037</v>
      </c>
      <c r="D69" s="15">
        <v>377</v>
      </c>
      <c r="E69" s="16">
        <v>10.025149084339063</v>
      </c>
      <c r="F69" s="17">
        <v>158</v>
      </c>
      <c r="G69" s="16">
        <v>4.4646432608681064</v>
      </c>
      <c r="H69" s="18">
        <v>0.81117064458515997</v>
      </c>
      <c r="I69" s="16">
        <v>5.0943480893287862</v>
      </c>
      <c r="J69" s="18">
        <v>0.39510000000000001</v>
      </c>
      <c r="K69" s="16">
        <v>6.6110075064927063</v>
      </c>
      <c r="L69" s="18">
        <v>0.58175028413703522</v>
      </c>
      <c r="M69" s="16">
        <v>14.44404705696542</v>
      </c>
      <c r="N69" s="17">
        <v>60</v>
      </c>
      <c r="O69" s="16">
        <v>22.471200345758465</v>
      </c>
      <c r="P69" s="18">
        <v>5.6254225828262339E-2</v>
      </c>
      <c r="Q69" s="16">
        <v>21.746794669970718</v>
      </c>
      <c r="R69" s="18">
        <v>0.35227824735256968</v>
      </c>
      <c r="S69" s="16">
        <v>10.994689974406779</v>
      </c>
      <c r="T69" s="18">
        <v>36.276959874385426</v>
      </c>
    </row>
    <row r="70" spans="1:20" x14ac:dyDescent="0.25">
      <c r="A70" t="s">
        <v>173</v>
      </c>
      <c r="B70" t="s">
        <v>34</v>
      </c>
      <c r="C70" s="14">
        <v>86.627314221943323</v>
      </c>
      <c r="D70" s="15">
        <v>244</v>
      </c>
      <c r="E70" s="16">
        <v>10.025149084339063</v>
      </c>
      <c r="F70" s="17">
        <v>158</v>
      </c>
      <c r="G70" s="16">
        <v>3.6609752766675729</v>
      </c>
      <c r="H70" s="18">
        <v>0.84516129032258069</v>
      </c>
      <c r="I70" s="16">
        <v>5.1138565402711773</v>
      </c>
      <c r="J70" s="18">
        <v>0.39589999999999997</v>
      </c>
      <c r="K70" s="16">
        <v>4.486968018006154</v>
      </c>
      <c r="L70" s="18">
        <v>0.71612903225806457</v>
      </c>
      <c r="M70" s="16">
        <v>15.445031882238954</v>
      </c>
      <c r="N70" s="17">
        <v>58.3</v>
      </c>
      <c r="O70" s="16">
        <v>12.773677771313075</v>
      </c>
      <c r="P70" s="18">
        <v>0.12871287128712872</v>
      </c>
      <c r="Q70" s="16">
        <v>24.126965674700539</v>
      </c>
      <c r="R70" s="18">
        <v>0.2918825561312608</v>
      </c>
      <c r="S70" s="16">
        <v>10.994689974406779</v>
      </c>
      <c r="T70" s="18">
        <v>36.276959874385426</v>
      </c>
    </row>
    <row r="71" spans="1:20" x14ac:dyDescent="0.25">
      <c r="A71" t="s">
        <v>174</v>
      </c>
      <c r="B71" t="s">
        <v>34</v>
      </c>
      <c r="C71" s="14">
        <v>81.488159604267523</v>
      </c>
      <c r="D71" s="15">
        <v>177</v>
      </c>
      <c r="E71" s="16">
        <v>10.025149084339063</v>
      </c>
      <c r="F71" s="17">
        <v>158</v>
      </c>
      <c r="G71" s="16">
        <v>4.1869226796957708</v>
      </c>
      <c r="H71" s="18">
        <v>0.82291666666666663</v>
      </c>
      <c r="I71" s="16">
        <v>4.2286605787601594</v>
      </c>
      <c r="J71" s="18">
        <v>0.35959999999999998</v>
      </c>
      <c r="K71" s="16">
        <v>5.0218137559479405</v>
      </c>
      <c r="L71" s="18">
        <v>0.68229166666666663</v>
      </c>
      <c r="M71" s="16">
        <v>12.854247628589807</v>
      </c>
      <c r="N71" s="17">
        <v>62.7</v>
      </c>
      <c r="O71" s="16">
        <v>14.286546929983182</v>
      </c>
      <c r="P71" s="18">
        <v>0.11740890688259109</v>
      </c>
      <c r="Q71" s="16">
        <v>19.890128972544822</v>
      </c>
      <c r="R71" s="18">
        <v>0.39939024390243905</v>
      </c>
      <c r="S71" s="16">
        <v>10.994689974406779</v>
      </c>
      <c r="T71" s="18">
        <v>36.276959874385426</v>
      </c>
    </row>
    <row r="72" spans="1:20" x14ac:dyDescent="0.25">
      <c r="A72" t="s">
        <v>175</v>
      </c>
      <c r="B72" t="s">
        <v>34</v>
      </c>
      <c r="C72" s="14">
        <v>98.843092213346893</v>
      </c>
      <c r="D72" s="15">
        <v>419</v>
      </c>
      <c r="E72" s="16">
        <v>10.025149084339063</v>
      </c>
      <c r="F72" s="17">
        <v>158</v>
      </c>
      <c r="G72" s="16">
        <v>5.9742360644405696</v>
      </c>
      <c r="H72" s="18">
        <v>0.74732334047109206</v>
      </c>
      <c r="I72" s="16">
        <v>6.0965947564941541</v>
      </c>
      <c r="J72" s="18">
        <v>0.43619999999999998</v>
      </c>
      <c r="K72" s="16">
        <v>3.1815808848719911</v>
      </c>
      <c r="L72" s="18">
        <v>0.79871520342612423</v>
      </c>
      <c r="M72" s="16">
        <v>21.215414992639307</v>
      </c>
      <c r="N72" s="17">
        <v>48.5</v>
      </c>
      <c r="O72" s="16">
        <v>20.983728997066212</v>
      </c>
      <c r="P72" s="18">
        <v>6.7368421052631577E-2</v>
      </c>
      <c r="Q72" s="16">
        <v>20.371697459088814</v>
      </c>
      <c r="R72" s="18">
        <v>0.38717067583046966</v>
      </c>
      <c r="S72" s="16">
        <v>10.994689974406779</v>
      </c>
      <c r="T72" s="18">
        <v>36.276959874385426</v>
      </c>
    </row>
    <row r="73" spans="1:20" x14ac:dyDescent="0.25">
      <c r="A73" t="s">
        <v>176</v>
      </c>
      <c r="B73" t="s">
        <v>34</v>
      </c>
      <c r="C73" s="14">
        <v>76.239081787929607</v>
      </c>
      <c r="D73" s="15">
        <v>114</v>
      </c>
      <c r="E73" s="16">
        <v>10.025149084339063</v>
      </c>
      <c r="F73" s="17">
        <v>158</v>
      </c>
      <c r="G73" s="16">
        <v>3.0200482324330533</v>
      </c>
      <c r="H73" s="18">
        <v>0.87226890756302522</v>
      </c>
      <c r="I73" s="16">
        <v>3.3361489481457465</v>
      </c>
      <c r="J73" s="18">
        <v>0.32300000000000001</v>
      </c>
      <c r="K73" s="16">
        <v>4.2504509872632799</v>
      </c>
      <c r="L73" s="18">
        <v>0.73109243697478987</v>
      </c>
      <c r="M73" s="16">
        <v>11.441092581144826</v>
      </c>
      <c r="N73" s="17">
        <v>65.099999999999994</v>
      </c>
      <c r="O73" s="16">
        <v>20.76439401466282</v>
      </c>
      <c r="P73" s="18">
        <v>6.9007263922518158E-2</v>
      </c>
      <c r="Q73" s="16">
        <v>12.407107965534028</v>
      </c>
      <c r="R73" s="18">
        <v>0.5892682926829268</v>
      </c>
      <c r="S73" s="16">
        <v>10.994689974406779</v>
      </c>
      <c r="T73" s="18">
        <v>36.276959874385426</v>
      </c>
    </row>
    <row r="74" spans="1:20" x14ac:dyDescent="0.25">
      <c r="A74" t="s">
        <v>177</v>
      </c>
      <c r="B74" t="s">
        <v>35</v>
      </c>
      <c r="C74" s="14">
        <v>149.33065502931032</v>
      </c>
      <c r="D74" s="15">
        <v>567</v>
      </c>
      <c r="E74" s="16">
        <v>29.02016840203413</v>
      </c>
      <c r="F74" s="17">
        <v>107.6</v>
      </c>
      <c r="G74" s="16">
        <v>10</v>
      </c>
      <c r="H74" s="18">
        <v>0.44444444444444442</v>
      </c>
      <c r="I74" s="16">
        <v>1.8974006911443668</v>
      </c>
      <c r="J74" s="18">
        <v>0.26400000000000001</v>
      </c>
      <c r="K74" s="16">
        <v>0</v>
      </c>
      <c r="L74" s="18">
        <v>1</v>
      </c>
      <c r="M74" s="16">
        <v>22.569688579774084</v>
      </c>
      <c r="N74" s="17">
        <v>46.2</v>
      </c>
      <c r="O74" s="16">
        <v>30</v>
      </c>
      <c r="P74" s="18">
        <v>0</v>
      </c>
      <c r="Q74" s="16">
        <v>29.566927295676464</v>
      </c>
      <c r="R74" s="18">
        <v>0.15384615384615385</v>
      </c>
      <c r="S74" s="16">
        <v>26.27647006068128</v>
      </c>
      <c r="T74" s="18">
        <v>62.41160837260378</v>
      </c>
    </row>
    <row r="75" spans="1:20" x14ac:dyDescent="0.25">
      <c r="A75" t="s">
        <v>178</v>
      </c>
      <c r="B75" t="s">
        <v>35</v>
      </c>
      <c r="C75" s="14">
        <v>132.46848560656068</v>
      </c>
      <c r="D75" s="15">
        <v>563</v>
      </c>
      <c r="E75" s="16">
        <v>29.02016840203413</v>
      </c>
      <c r="F75" s="17">
        <v>107.6</v>
      </c>
      <c r="G75" s="16">
        <v>9.9151413743080088</v>
      </c>
      <c r="H75" s="18">
        <v>0.58064516129032262</v>
      </c>
      <c r="I75" s="16">
        <v>7.0378775144645473</v>
      </c>
      <c r="J75" s="18">
        <v>0.4748</v>
      </c>
      <c r="K75" s="16">
        <v>4.820709440833058</v>
      </c>
      <c r="L75" s="18">
        <v>0.69501466275659829</v>
      </c>
      <c r="M75" s="16">
        <v>22.45192565915367</v>
      </c>
      <c r="N75" s="17">
        <v>46.4</v>
      </c>
      <c r="O75" s="16">
        <v>6.9249529827933749</v>
      </c>
      <c r="P75" s="18">
        <v>0.17241379310344829</v>
      </c>
      <c r="Q75" s="16">
        <v>26.021240172292622</v>
      </c>
      <c r="R75" s="18">
        <v>0.24381625441696114</v>
      </c>
      <c r="S75" s="16">
        <v>26.27647006068128</v>
      </c>
      <c r="T75" s="18">
        <v>62.41160837260378</v>
      </c>
    </row>
    <row r="76" spans="1:20" x14ac:dyDescent="0.25">
      <c r="A76" t="s">
        <v>179</v>
      </c>
      <c r="B76" t="s">
        <v>35</v>
      </c>
      <c r="C76" s="14">
        <v>150.2940189598657</v>
      </c>
      <c r="D76" s="15">
        <v>568</v>
      </c>
      <c r="E76" s="16">
        <v>29.02016840203413</v>
      </c>
      <c r="F76" s="17">
        <v>107.6</v>
      </c>
      <c r="G76" s="16">
        <v>5.8678040474568451</v>
      </c>
      <c r="H76" s="18">
        <v>0.75182481751824815</v>
      </c>
      <c r="I76" s="16">
        <v>3.8848241309005083</v>
      </c>
      <c r="J76" s="18">
        <v>0.34549999999999997</v>
      </c>
      <c r="K76" s="16">
        <v>5.3072465110125897</v>
      </c>
      <c r="L76" s="18">
        <v>0.66423357664233573</v>
      </c>
      <c r="M76" s="16">
        <v>30</v>
      </c>
      <c r="N76" s="17">
        <v>32</v>
      </c>
      <c r="O76" s="16">
        <v>27.182415311583192</v>
      </c>
      <c r="P76" s="18">
        <v>2.1052631578947368E-2</v>
      </c>
      <c r="Q76" s="16">
        <v>22.755090496197138</v>
      </c>
      <c r="R76" s="18">
        <v>0.32669322709163345</v>
      </c>
      <c r="S76" s="16">
        <v>26.27647006068128</v>
      </c>
      <c r="T76" s="18">
        <v>62.41160837260378</v>
      </c>
    </row>
    <row r="77" spans="1:20" x14ac:dyDescent="0.25">
      <c r="A77" t="s">
        <v>180</v>
      </c>
      <c r="B77" t="s">
        <v>35</v>
      </c>
      <c r="C77" s="14">
        <v>146.65991307165939</v>
      </c>
      <c r="D77" s="15">
        <v>566</v>
      </c>
      <c r="E77" s="16">
        <v>29.02016840203413</v>
      </c>
      <c r="F77" s="17">
        <v>107.6</v>
      </c>
      <c r="G77" s="16">
        <v>10</v>
      </c>
      <c r="H77" s="18">
        <v>0.48633879781420764</v>
      </c>
      <c r="I77" s="16">
        <v>5.9819826072076037</v>
      </c>
      <c r="J77" s="18">
        <v>0.43149999999999999</v>
      </c>
      <c r="K77" s="16">
        <v>9.6738406349462061</v>
      </c>
      <c r="L77" s="18">
        <v>0.38797814207650272</v>
      </c>
      <c r="M77" s="16">
        <v>15.916083564720612</v>
      </c>
      <c r="N77" s="17">
        <v>57.5</v>
      </c>
      <c r="O77" s="16">
        <v>28.902989568034439</v>
      </c>
      <c r="P77" s="18">
        <v>8.1967213114754103E-3</v>
      </c>
      <c r="Q77" s="16">
        <v>20.888378234035123</v>
      </c>
      <c r="R77" s="18">
        <v>0.37406015037593987</v>
      </c>
      <c r="S77" s="16">
        <v>26.27647006068128</v>
      </c>
      <c r="T77" s="18">
        <v>62.41160837260378</v>
      </c>
    </row>
    <row r="78" spans="1:20" x14ac:dyDescent="0.25">
      <c r="A78" t="s">
        <v>181</v>
      </c>
      <c r="B78" t="s">
        <v>35</v>
      </c>
      <c r="C78" s="14">
        <v>126.1815195029553</v>
      </c>
      <c r="D78" s="15">
        <v>558</v>
      </c>
      <c r="E78" s="16">
        <v>29.02016840203413</v>
      </c>
      <c r="F78" s="17">
        <v>107.6</v>
      </c>
      <c r="G78" s="16">
        <v>4.8238784626109474</v>
      </c>
      <c r="H78" s="18">
        <v>0.79597701149425293</v>
      </c>
      <c r="I78" s="16">
        <v>5.8746861270244501</v>
      </c>
      <c r="J78" s="18">
        <v>0.42709999999999998</v>
      </c>
      <c r="K78" s="16">
        <v>5.2687882029617725</v>
      </c>
      <c r="L78" s="18">
        <v>0.66666666666666663</v>
      </c>
      <c r="M78" s="16">
        <v>14.797335818826664</v>
      </c>
      <c r="N78" s="17">
        <v>59.4</v>
      </c>
      <c r="O78" s="16">
        <v>21.244421412162723</v>
      </c>
      <c r="P78" s="18">
        <v>6.5420560747663545E-2</v>
      </c>
      <c r="Q78" s="16">
        <v>18.875771016653328</v>
      </c>
      <c r="R78" s="18">
        <v>0.42512908777969016</v>
      </c>
      <c r="S78" s="16">
        <v>26.27647006068128</v>
      </c>
      <c r="T78" s="18">
        <v>62.41160837260378</v>
      </c>
    </row>
    <row r="79" spans="1:20" x14ac:dyDescent="0.25">
      <c r="A79" t="s">
        <v>182</v>
      </c>
      <c r="B79" t="s">
        <v>36</v>
      </c>
      <c r="C79" s="14">
        <v>116.36788760408989</v>
      </c>
      <c r="D79" s="15">
        <v>541</v>
      </c>
      <c r="E79" s="16">
        <v>8.5552963990412323</v>
      </c>
      <c r="F79" s="17">
        <v>161.9</v>
      </c>
      <c r="G79" s="16">
        <v>10</v>
      </c>
      <c r="H79" s="18">
        <v>0.5714285714285714</v>
      </c>
      <c r="I79" s="16">
        <v>0</v>
      </c>
      <c r="J79" s="18">
        <v>0.18559999999999999</v>
      </c>
      <c r="K79" s="16">
        <v>0.75268402899454045</v>
      </c>
      <c r="L79" s="18">
        <v>0.95238095238095233</v>
      </c>
      <c r="M79" s="16">
        <v>30</v>
      </c>
      <c r="N79" s="17">
        <v>31.4</v>
      </c>
      <c r="O79" s="16">
        <v>30</v>
      </c>
      <c r="P79" s="18">
        <v>0</v>
      </c>
      <c r="Q79" s="16">
        <v>30</v>
      </c>
      <c r="R79" s="18">
        <v>0.14285714285714285</v>
      </c>
      <c r="S79" s="16">
        <v>7.0599071760541143</v>
      </c>
      <c r="T79" s="18">
        <v>29.547759167973972</v>
      </c>
    </row>
    <row r="80" spans="1:20" x14ac:dyDescent="0.25">
      <c r="A80" t="s">
        <v>183</v>
      </c>
      <c r="B80" t="s">
        <v>36</v>
      </c>
      <c r="C80" s="14">
        <v>98.608807458374329</v>
      </c>
      <c r="D80" s="15">
        <v>415</v>
      </c>
      <c r="E80" s="16">
        <v>8.5552963990412323</v>
      </c>
      <c r="F80" s="17">
        <v>161.9</v>
      </c>
      <c r="G80" s="16">
        <v>6.3520653121284365</v>
      </c>
      <c r="H80" s="18">
        <v>0.73134328358208955</v>
      </c>
      <c r="I80" s="16">
        <v>3.1605728896642225</v>
      </c>
      <c r="J80" s="18">
        <v>0.31580000000000003</v>
      </c>
      <c r="K80" s="16">
        <v>3.7746542349576888</v>
      </c>
      <c r="L80" s="18">
        <v>0.76119402985074625</v>
      </c>
      <c r="M80" s="16">
        <v>25.04270991280281</v>
      </c>
      <c r="N80" s="17">
        <v>42</v>
      </c>
      <c r="O80" s="16">
        <v>22.699894216374631</v>
      </c>
      <c r="P80" s="18">
        <v>5.4545454545454543E-2</v>
      </c>
      <c r="Q80" s="16">
        <v>21.963707317351197</v>
      </c>
      <c r="R80" s="18">
        <v>0.34677419354838712</v>
      </c>
      <c r="S80" s="16">
        <v>7.0599071760541143</v>
      </c>
      <c r="T80" s="18">
        <v>29.547759167973972</v>
      </c>
    </row>
    <row r="81" spans="1:20" x14ac:dyDescent="0.25">
      <c r="A81" t="s">
        <v>184</v>
      </c>
      <c r="B81" t="s">
        <v>36</v>
      </c>
      <c r="C81" s="14">
        <v>80.496697481828647</v>
      </c>
      <c r="D81" s="15">
        <v>159</v>
      </c>
      <c r="E81" s="16">
        <v>8.5552963990412323</v>
      </c>
      <c r="F81" s="17">
        <v>161.9</v>
      </c>
      <c r="G81" s="16">
        <v>2.541155930942347</v>
      </c>
      <c r="H81" s="18">
        <v>0.89252336448598135</v>
      </c>
      <c r="I81" s="16">
        <v>4.8602466780200881</v>
      </c>
      <c r="J81" s="18">
        <v>0.38550000000000001</v>
      </c>
      <c r="K81" s="16">
        <v>4.8009985961567558</v>
      </c>
      <c r="L81" s="18">
        <v>0.69626168224299068</v>
      </c>
      <c r="M81" s="16">
        <v>15.386150421928743</v>
      </c>
      <c r="N81" s="17">
        <v>58.4</v>
      </c>
      <c r="O81" s="16">
        <v>15.912076557915956</v>
      </c>
      <c r="P81" s="18">
        <v>0.10526315789473684</v>
      </c>
      <c r="Q81" s="16">
        <v>21.38086572176941</v>
      </c>
      <c r="R81" s="18">
        <v>0.36156351791530944</v>
      </c>
      <c r="S81" s="16">
        <v>7.0599071760541143</v>
      </c>
      <c r="T81" s="18">
        <v>29.547759167973972</v>
      </c>
    </row>
    <row r="82" spans="1:20" x14ac:dyDescent="0.25">
      <c r="A82" t="s">
        <v>76</v>
      </c>
      <c r="B82" t="s">
        <v>36</v>
      </c>
      <c r="C82" s="14">
        <v>74.257822392741971</v>
      </c>
      <c r="D82" s="15">
        <v>95</v>
      </c>
      <c r="E82" s="16">
        <v>8.5552963990412323</v>
      </c>
      <c r="F82" s="17">
        <v>161.9</v>
      </c>
      <c r="G82" s="16">
        <v>4.5183175453199791</v>
      </c>
      <c r="H82" s="18">
        <v>0.80890052356020947</v>
      </c>
      <c r="I82" s="16">
        <v>4.777335761514923</v>
      </c>
      <c r="J82" s="18">
        <v>0.3821</v>
      </c>
      <c r="K82" s="16">
        <v>1.7792504664452071</v>
      </c>
      <c r="L82" s="18">
        <v>0.88743455497382195</v>
      </c>
      <c r="M82" s="16">
        <v>14.915098739447078</v>
      </c>
      <c r="N82" s="17">
        <v>59.2</v>
      </c>
      <c r="O82" s="16">
        <v>15.316633750561683</v>
      </c>
      <c r="P82" s="18">
        <v>0.10971223021582734</v>
      </c>
      <c r="Q82" s="16">
        <v>17.335982554357763</v>
      </c>
      <c r="R82" s="18">
        <v>0.46420047732696895</v>
      </c>
      <c r="S82" s="16">
        <v>7.0599071760541143</v>
      </c>
      <c r="T82" s="18">
        <v>29.547759167973972</v>
      </c>
    </row>
    <row r="83" spans="1:20" x14ac:dyDescent="0.25">
      <c r="A83" t="s">
        <v>185</v>
      </c>
      <c r="B83" t="s">
        <v>36</v>
      </c>
      <c r="C83" s="14">
        <v>78.472724342168732</v>
      </c>
      <c r="D83" s="15">
        <v>135</v>
      </c>
      <c r="E83" s="16">
        <v>8.5552963990412323</v>
      </c>
      <c r="F83" s="17">
        <v>161.9</v>
      </c>
      <c r="G83" s="16">
        <v>4.728759732362283</v>
      </c>
      <c r="H83" s="18">
        <v>0.8</v>
      </c>
      <c r="I83" s="16">
        <v>6.4136070843080173</v>
      </c>
      <c r="J83" s="18">
        <v>0.44919999999999999</v>
      </c>
      <c r="K83" s="16">
        <v>5.4193250087606799</v>
      </c>
      <c r="L83" s="18">
        <v>0.65714285714285714</v>
      </c>
      <c r="M83" s="16">
        <v>17.152594231234975</v>
      </c>
      <c r="N83" s="17">
        <v>55.4</v>
      </c>
      <c r="O83" s="16">
        <v>11.05716140249007</v>
      </c>
      <c r="P83" s="18">
        <v>0.14153846153846153</v>
      </c>
      <c r="Q83" s="16">
        <v>18.086073307917356</v>
      </c>
      <c r="R83" s="18">
        <v>0.44516728624535318</v>
      </c>
      <c r="S83" s="16">
        <v>7.0599071760541143</v>
      </c>
      <c r="T83" s="18">
        <v>29.547759167973972</v>
      </c>
    </row>
    <row r="84" spans="1:20" x14ac:dyDescent="0.25">
      <c r="A84" t="s">
        <v>186</v>
      </c>
      <c r="B84" t="s">
        <v>36</v>
      </c>
      <c r="C84" s="14">
        <v>85.888406792882179</v>
      </c>
      <c r="D84" s="15">
        <v>234</v>
      </c>
      <c r="E84" s="16">
        <v>8.5552963990412323</v>
      </c>
      <c r="F84" s="17">
        <v>161.9</v>
      </c>
      <c r="G84" s="16">
        <v>6.1346072203618807</v>
      </c>
      <c r="H84" s="18">
        <v>0.74054054054054053</v>
      </c>
      <c r="I84" s="16">
        <v>4.2579232551737487</v>
      </c>
      <c r="J84" s="18">
        <v>0.36080000000000001</v>
      </c>
      <c r="K84" s="16">
        <v>6.7497448870375134</v>
      </c>
      <c r="L84" s="18">
        <v>0.572972972972973</v>
      </c>
      <c r="M84" s="16">
        <v>15.268387501308329</v>
      </c>
      <c r="N84" s="17">
        <v>58.6</v>
      </c>
      <c r="O84" s="16">
        <v>22.41140206341349</v>
      </c>
      <c r="P84" s="18">
        <v>5.6701030927835051E-2</v>
      </c>
      <c r="Q84" s="16">
        <v>15.451138290491873</v>
      </c>
      <c r="R84" s="18">
        <v>0.51202749140893467</v>
      </c>
      <c r="S84" s="16">
        <v>7.0599071760541143</v>
      </c>
      <c r="T84" s="18">
        <v>29.547759167973972</v>
      </c>
    </row>
    <row r="85" spans="1:20" x14ac:dyDescent="0.25">
      <c r="A85" t="s">
        <v>110</v>
      </c>
      <c r="B85" t="s">
        <v>36</v>
      </c>
      <c r="C85" s="14">
        <v>86.874419901448618</v>
      </c>
      <c r="D85" s="15">
        <v>248</v>
      </c>
      <c r="E85" s="16">
        <v>8.5552963990412323</v>
      </c>
      <c r="F85" s="17">
        <v>161.9</v>
      </c>
      <c r="G85" s="16">
        <v>3.8464993704347261</v>
      </c>
      <c r="H85" s="18">
        <v>0.83731466227347606</v>
      </c>
      <c r="I85" s="16">
        <v>5.7113028503819212</v>
      </c>
      <c r="J85" s="18">
        <v>0.4204</v>
      </c>
      <c r="K85" s="16">
        <v>7.4507348825655875</v>
      </c>
      <c r="L85" s="18">
        <v>0.52862438220757824</v>
      </c>
      <c r="M85" s="16">
        <v>14.915098739447078</v>
      </c>
      <c r="N85" s="17">
        <v>59.2</v>
      </c>
      <c r="O85" s="16">
        <v>21.001857682211273</v>
      </c>
      <c r="P85" s="18">
        <v>6.7232965841315745E-2</v>
      </c>
      <c r="Q85" s="16">
        <v>18.333722801312692</v>
      </c>
      <c r="R85" s="18">
        <v>0.43888329979879276</v>
      </c>
      <c r="S85" s="16">
        <v>7.0599071760541143</v>
      </c>
      <c r="T85" s="18">
        <v>29.547759167973972</v>
      </c>
    </row>
    <row r="86" spans="1:20" x14ac:dyDescent="0.25">
      <c r="A86" t="s">
        <v>187</v>
      </c>
      <c r="B86" t="s">
        <v>37</v>
      </c>
      <c r="C86" s="14">
        <v>90.45002041560025</v>
      </c>
      <c r="D86" s="15">
        <v>295</v>
      </c>
      <c r="E86" s="16">
        <v>6.1055419235448412</v>
      </c>
      <c r="F86" s="17">
        <v>168.4</v>
      </c>
      <c r="G86" s="16">
        <v>4.4998988950864085</v>
      </c>
      <c r="H86" s="18">
        <v>0.80967952910398955</v>
      </c>
      <c r="I86" s="16">
        <v>6.2282768003552977</v>
      </c>
      <c r="J86" s="18">
        <v>0.44159999999999999</v>
      </c>
      <c r="K86" s="16">
        <v>6.3060055012557523</v>
      </c>
      <c r="L86" s="18">
        <v>0.60104643557880966</v>
      </c>
      <c r="M86" s="16">
        <v>11.323329660524411</v>
      </c>
      <c r="N86" s="17">
        <v>65.3</v>
      </c>
      <c r="O86" s="16">
        <v>19.394749596332936</v>
      </c>
      <c r="P86" s="18">
        <v>7.9241071428571425E-2</v>
      </c>
      <c r="Q86" s="16">
        <v>20.237637187050307</v>
      </c>
      <c r="R86" s="18">
        <v>0.39057239057239057</v>
      </c>
      <c r="S86" s="16">
        <v>16.354580851450301</v>
      </c>
      <c r="T86" s="18">
        <v>45.443356934774556</v>
      </c>
    </row>
    <row r="87" spans="1:20" x14ac:dyDescent="0.25">
      <c r="A87" t="s">
        <v>188</v>
      </c>
      <c r="B87" t="s">
        <v>37</v>
      </c>
      <c r="C87" s="14">
        <v>100.61203030714276</v>
      </c>
      <c r="D87" s="15">
        <v>434</v>
      </c>
      <c r="E87" s="16">
        <v>6.1055419235448412</v>
      </c>
      <c r="F87" s="17">
        <v>168.4</v>
      </c>
      <c r="G87" s="16">
        <v>5.9825493249267101</v>
      </c>
      <c r="H87" s="18">
        <v>0.74697173620457602</v>
      </c>
      <c r="I87" s="16">
        <v>5.4528158753952329</v>
      </c>
      <c r="J87" s="18">
        <v>0.4098</v>
      </c>
      <c r="K87" s="16">
        <v>5.5949850499822862</v>
      </c>
      <c r="L87" s="18">
        <v>0.6460296096904441</v>
      </c>
      <c r="M87" s="16">
        <v>15.445031882238954</v>
      </c>
      <c r="N87" s="17">
        <v>58.3</v>
      </c>
      <c r="O87" s="16">
        <v>24.383411817154741</v>
      </c>
      <c r="P87" s="18">
        <v>4.1966426858513192E-2</v>
      </c>
      <c r="Q87" s="16">
        <v>21.293113582449699</v>
      </c>
      <c r="R87" s="18">
        <v>0.36379018612521152</v>
      </c>
      <c r="S87" s="16">
        <v>16.354580851450301</v>
      </c>
      <c r="T87" s="18">
        <v>45.443356934774556</v>
      </c>
    </row>
    <row r="88" spans="1:20" x14ac:dyDescent="0.25">
      <c r="A88" t="s">
        <v>189</v>
      </c>
      <c r="B88" t="s">
        <v>37</v>
      </c>
      <c r="C88" s="14">
        <v>89.151277427288875</v>
      </c>
      <c r="D88" s="15">
        <v>272</v>
      </c>
      <c r="E88" s="16">
        <v>6.1055419235448412</v>
      </c>
      <c r="F88" s="17">
        <v>168.4</v>
      </c>
      <c r="G88" s="16">
        <v>3.3717632223740406</v>
      </c>
      <c r="H88" s="18">
        <v>0.85739333722969024</v>
      </c>
      <c r="I88" s="16">
        <v>5.1601891112593581</v>
      </c>
      <c r="J88" s="18">
        <v>0.39779999999999999</v>
      </c>
      <c r="K88" s="16">
        <v>3.4919963893387784</v>
      </c>
      <c r="L88" s="18">
        <v>0.77907656341320863</v>
      </c>
      <c r="M88" s="16">
        <v>14.44404705696542</v>
      </c>
      <c r="N88" s="17">
        <v>60</v>
      </c>
      <c r="O88" s="16">
        <v>24.807819946306953</v>
      </c>
      <c r="P88" s="18">
        <v>3.8795303726391013E-2</v>
      </c>
      <c r="Q88" s="16">
        <v>15.415338926049184</v>
      </c>
      <c r="R88" s="18">
        <v>0.51293588301462312</v>
      </c>
      <c r="S88" s="16">
        <v>16.354580851450301</v>
      </c>
      <c r="T88" s="18">
        <v>45.443356934774556</v>
      </c>
    </row>
    <row r="89" spans="1:20" x14ac:dyDescent="0.25">
      <c r="A89" t="s">
        <v>190</v>
      </c>
      <c r="B89" t="s">
        <v>37</v>
      </c>
      <c r="C89" s="14">
        <v>94.997565079117805</v>
      </c>
      <c r="D89" s="15">
        <v>369</v>
      </c>
      <c r="E89" s="16">
        <v>6.1055419235448412</v>
      </c>
      <c r="F89" s="17">
        <v>168.4</v>
      </c>
      <c r="G89" s="16">
        <v>5.424982327185754</v>
      </c>
      <c r="H89" s="18">
        <v>0.77055369127516782</v>
      </c>
      <c r="I89" s="16">
        <v>7.9352662578145612</v>
      </c>
      <c r="J89" s="18">
        <v>0.51160000000000005</v>
      </c>
      <c r="K89" s="16">
        <v>6.3251979181529343</v>
      </c>
      <c r="L89" s="18">
        <v>0.59983221476510062</v>
      </c>
      <c r="M89" s="16">
        <v>19.331208262712657</v>
      </c>
      <c r="N89" s="17">
        <v>51.7</v>
      </c>
      <c r="O89" s="16">
        <v>16.079059685313659</v>
      </c>
      <c r="P89" s="18">
        <v>0.10401548137397194</v>
      </c>
      <c r="Q89" s="16">
        <v>17.44172785294311</v>
      </c>
      <c r="R89" s="18">
        <v>0.46151724137931033</v>
      </c>
      <c r="S89" s="16">
        <v>16.354580851450301</v>
      </c>
      <c r="T89" s="18">
        <v>45.443356934774556</v>
      </c>
    </row>
    <row r="90" spans="1:20" x14ac:dyDescent="0.25">
      <c r="A90" t="s">
        <v>191</v>
      </c>
      <c r="B90" t="s">
        <v>37</v>
      </c>
      <c r="C90" s="14">
        <v>105.09817034602523</v>
      </c>
      <c r="D90" s="15">
        <v>478</v>
      </c>
      <c r="E90" s="16">
        <v>6.1055419235448412</v>
      </c>
      <c r="F90" s="17">
        <v>168.4</v>
      </c>
      <c r="G90" s="16">
        <v>2.3738753676517508</v>
      </c>
      <c r="H90" s="18">
        <v>0.89959839357429716</v>
      </c>
      <c r="I90" s="16">
        <v>5.0431384056050099</v>
      </c>
      <c r="J90" s="18">
        <v>0.39300000000000002</v>
      </c>
      <c r="K90" s="16">
        <v>2.0948194059968497</v>
      </c>
      <c r="L90" s="18">
        <v>0.86746987951807231</v>
      </c>
      <c r="M90" s="16">
        <v>23.4529104844272</v>
      </c>
      <c r="N90" s="17">
        <v>44.7</v>
      </c>
      <c r="O90" s="16">
        <v>26.252612364405643</v>
      </c>
      <c r="P90" s="18">
        <v>2.8000000000000001E-2</v>
      </c>
      <c r="Q90" s="16">
        <v>23.420691542943647</v>
      </c>
      <c r="R90" s="18">
        <v>0.30980392156862746</v>
      </c>
      <c r="S90" s="16">
        <v>16.354580851450301</v>
      </c>
      <c r="T90" s="18">
        <v>45.443356934774556</v>
      </c>
    </row>
    <row r="91" spans="1:20" x14ac:dyDescent="0.25">
      <c r="A91" t="s">
        <v>192</v>
      </c>
      <c r="B91" t="s">
        <v>37</v>
      </c>
      <c r="C91" s="14">
        <v>90.831861700641241</v>
      </c>
      <c r="D91" s="15">
        <v>300</v>
      </c>
      <c r="E91" s="16">
        <v>6.1055419235448412</v>
      </c>
      <c r="F91" s="17">
        <v>168.4</v>
      </c>
      <c r="G91" s="16">
        <v>0.74118491102857398</v>
      </c>
      <c r="H91" s="18">
        <v>0.96865203761755481</v>
      </c>
      <c r="I91" s="16">
        <v>6.3623974005842392</v>
      </c>
      <c r="J91" s="18">
        <v>0.4471</v>
      </c>
      <c r="K91" s="16">
        <v>4.7567743023604727</v>
      </c>
      <c r="L91" s="18">
        <v>0.69905956112852663</v>
      </c>
      <c r="M91" s="16">
        <v>16.97594985030435</v>
      </c>
      <c r="N91" s="17">
        <v>55.7</v>
      </c>
      <c r="O91" s="16">
        <v>22.178458088972818</v>
      </c>
      <c r="P91" s="18">
        <v>5.844155844155844E-2</v>
      </c>
      <c r="Q91" s="16">
        <v>17.356974372395658</v>
      </c>
      <c r="R91" s="18">
        <v>0.46366782006920415</v>
      </c>
      <c r="S91" s="16">
        <v>16.354580851450301</v>
      </c>
      <c r="T91" s="18">
        <v>45.443356934774556</v>
      </c>
    </row>
    <row r="92" spans="1:20" x14ac:dyDescent="0.25">
      <c r="A92" t="s">
        <v>193</v>
      </c>
      <c r="B92" t="s">
        <v>37</v>
      </c>
      <c r="C92" s="14">
        <v>100.80160358902927</v>
      </c>
      <c r="D92" s="15">
        <v>438</v>
      </c>
      <c r="E92" s="16">
        <v>6.1055419235448412</v>
      </c>
      <c r="F92" s="17">
        <v>168.4</v>
      </c>
      <c r="G92" s="16">
        <v>4.4026383715097115</v>
      </c>
      <c r="H92" s="18">
        <v>0.81379310344827582</v>
      </c>
      <c r="I92" s="16">
        <v>2.7899123217587816</v>
      </c>
      <c r="J92" s="18">
        <v>0.30059999999999998</v>
      </c>
      <c r="K92" s="16">
        <v>9.047781120948148</v>
      </c>
      <c r="L92" s="18">
        <v>0.42758620689655175</v>
      </c>
      <c r="M92" s="16">
        <v>14.326284136344999</v>
      </c>
      <c r="N92" s="17">
        <v>60.2</v>
      </c>
      <c r="O92" s="16">
        <v>26.35822387211433</v>
      </c>
      <c r="P92" s="18">
        <v>2.7210884353741496E-2</v>
      </c>
      <c r="Q92" s="16">
        <v>21.416640991358157</v>
      </c>
      <c r="R92" s="18">
        <v>0.36065573770491804</v>
      </c>
      <c r="S92" s="16">
        <v>16.354580851450301</v>
      </c>
      <c r="T92" s="18">
        <v>45.443356934774556</v>
      </c>
    </row>
    <row r="93" spans="1:20" x14ac:dyDescent="0.25">
      <c r="A93" t="s">
        <v>194</v>
      </c>
      <c r="B93" t="s">
        <v>38</v>
      </c>
      <c r="C93" s="14">
        <v>85.002198547845524</v>
      </c>
      <c r="D93" s="15">
        <v>222</v>
      </c>
      <c r="E93" s="16">
        <v>8.5929849294334772</v>
      </c>
      <c r="F93" s="17">
        <v>161.80000000000001</v>
      </c>
      <c r="G93" s="16">
        <v>3.3790686867207977</v>
      </c>
      <c r="H93" s="18">
        <v>0.85708435708435704</v>
      </c>
      <c r="I93" s="16">
        <v>5.3235723879018888</v>
      </c>
      <c r="J93" s="18">
        <v>0.40450000000000003</v>
      </c>
      <c r="K93" s="16">
        <v>6.3659130191804714</v>
      </c>
      <c r="L93" s="18">
        <v>0.59725634725634724</v>
      </c>
      <c r="M93" s="16">
        <v>12.972010549210228</v>
      </c>
      <c r="N93" s="17">
        <v>62.5</v>
      </c>
      <c r="O93" s="16">
        <v>18.493487064576257</v>
      </c>
      <c r="P93" s="18">
        <v>8.5975189524465881E-2</v>
      </c>
      <c r="Q93" s="16">
        <v>16.741865732645117</v>
      </c>
      <c r="R93" s="18">
        <v>0.47927590511860174</v>
      </c>
      <c r="S93" s="16">
        <v>13.133296178177289</v>
      </c>
      <c r="T93" s="18">
        <v>39.934368965218447</v>
      </c>
    </row>
    <row r="94" spans="1:20" x14ac:dyDescent="0.25">
      <c r="A94" t="s">
        <v>195</v>
      </c>
      <c r="B94" t="s">
        <v>38</v>
      </c>
      <c r="C94" s="14">
        <v>99.861667184933282</v>
      </c>
      <c r="D94" s="15">
        <v>426</v>
      </c>
      <c r="E94" s="16">
        <v>8.5929849294334772</v>
      </c>
      <c r="F94" s="17">
        <v>161.80000000000001</v>
      </c>
      <c r="G94" s="16">
        <v>3.2414885262160826</v>
      </c>
      <c r="H94" s="18">
        <v>0.86290322580645162</v>
      </c>
      <c r="I94" s="16">
        <v>3.5068478938916723</v>
      </c>
      <c r="J94" s="18">
        <v>0.33</v>
      </c>
      <c r="K94" s="16">
        <v>1.0197654586377638</v>
      </c>
      <c r="L94" s="18">
        <v>0.93548387096774188</v>
      </c>
      <c r="M94" s="16">
        <v>18.153579056508505</v>
      </c>
      <c r="N94" s="17">
        <v>53.7</v>
      </c>
      <c r="O94" s="16">
        <v>28.920683284679043</v>
      </c>
      <c r="P94" s="18">
        <v>8.0645161290322578E-3</v>
      </c>
      <c r="Q94" s="16">
        <v>23.293021857389444</v>
      </c>
      <c r="R94" s="18">
        <v>0.31304347826086959</v>
      </c>
      <c r="S94" s="16">
        <v>13.133296178177289</v>
      </c>
      <c r="T94" s="18">
        <v>39.934368965218447</v>
      </c>
    </row>
    <row r="95" spans="1:20" x14ac:dyDescent="0.25">
      <c r="A95" t="s">
        <v>196</v>
      </c>
      <c r="B95" t="s">
        <v>38</v>
      </c>
      <c r="C95" s="14">
        <v>104.2885389309927</v>
      </c>
      <c r="D95" s="15">
        <v>472</v>
      </c>
      <c r="E95" s="16">
        <v>8.5929849294334772</v>
      </c>
      <c r="F95" s="17">
        <v>161.80000000000001</v>
      </c>
      <c r="G95" s="16">
        <v>5.0216917511811854</v>
      </c>
      <c r="H95" s="18">
        <v>0.78761061946902655</v>
      </c>
      <c r="I95" s="16">
        <v>4.4237450881840754</v>
      </c>
      <c r="J95" s="18">
        <v>0.36759999999999998</v>
      </c>
      <c r="K95" s="16">
        <v>3.9166213190158317</v>
      </c>
      <c r="L95" s="18">
        <v>0.75221238938053092</v>
      </c>
      <c r="M95" s="16">
        <v>13.619706612622512</v>
      </c>
      <c r="N95" s="17">
        <v>61.4</v>
      </c>
      <c r="O95" s="16">
        <v>30</v>
      </c>
      <c r="P95" s="18">
        <v>0</v>
      </c>
      <c r="Q95" s="16">
        <v>25.580493052378337</v>
      </c>
      <c r="R95" s="18">
        <v>0.255</v>
      </c>
      <c r="S95" s="16">
        <v>13.133296178177289</v>
      </c>
      <c r="T95" s="18">
        <v>39.934368965218447</v>
      </c>
    </row>
    <row r="96" spans="1:20" x14ac:dyDescent="0.25">
      <c r="A96" t="s">
        <v>197</v>
      </c>
      <c r="B96" t="s">
        <v>38</v>
      </c>
      <c r="C96" s="14">
        <v>91.353010515742312</v>
      </c>
      <c r="D96" s="15">
        <v>309</v>
      </c>
      <c r="E96" s="16">
        <v>8.5929849294334772</v>
      </c>
      <c r="F96" s="17">
        <v>161.80000000000001</v>
      </c>
      <c r="G96" s="16">
        <v>3.8402348144980305</v>
      </c>
      <c r="H96" s="18">
        <v>0.83757961783439494</v>
      </c>
      <c r="I96" s="16">
        <v>4.0921014221634184</v>
      </c>
      <c r="J96" s="18">
        <v>0.35399999999999998</v>
      </c>
      <c r="K96" s="16">
        <v>4.3794704489586724</v>
      </c>
      <c r="L96" s="18">
        <v>0.72292993630573243</v>
      </c>
      <c r="M96" s="16">
        <v>14.385165596655209</v>
      </c>
      <c r="N96" s="17">
        <v>60.1</v>
      </c>
      <c r="O96" s="16">
        <v>21.920705322584347</v>
      </c>
      <c r="P96" s="18">
        <v>6.0367454068241469E-2</v>
      </c>
      <c r="Q96" s="16">
        <v>21.009051803271873</v>
      </c>
      <c r="R96" s="18">
        <v>0.37099811676082861</v>
      </c>
      <c r="S96" s="16">
        <v>13.133296178177289</v>
      </c>
      <c r="T96" s="18">
        <v>39.934368965218447</v>
      </c>
    </row>
    <row r="97" spans="1:20" x14ac:dyDescent="0.25">
      <c r="A97" t="s">
        <v>198</v>
      </c>
      <c r="B97" t="s">
        <v>38</v>
      </c>
      <c r="C97" s="14">
        <v>101.3123045300334</v>
      </c>
      <c r="D97" s="15">
        <v>444</v>
      </c>
      <c r="E97" s="16">
        <v>8.5929849294334772</v>
      </c>
      <c r="F97" s="17">
        <v>161.80000000000001</v>
      </c>
      <c r="G97" s="16">
        <v>3.7372455949314816</v>
      </c>
      <c r="H97" s="18">
        <v>0.84193548387096773</v>
      </c>
      <c r="I97" s="16">
        <v>5.4576929881308303</v>
      </c>
      <c r="J97" s="18">
        <v>0.41</v>
      </c>
      <c r="K97" s="16">
        <v>4.6144387003358762</v>
      </c>
      <c r="L97" s="18">
        <v>0.70806451612903221</v>
      </c>
      <c r="M97" s="16">
        <v>17.505882993096225</v>
      </c>
      <c r="N97" s="17">
        <v>54.8</v>
      </c>
      <c r="O97" s="16">
        <v>27.831829160975282</v>
      </c>
      <c r="P97" s="18">
        <v>1.6200294550810016E-2</v>
      </c>
      <c r="Q97" s="16">
        <v>20.438933984952932</v>
      </c>
      <c r="R97" s="18">
        <v>0.38546458141674333</v>
      </c>
      <c r="S97" s="16">
        <v>13.133296178177289</v>
      </c>
      <c r="T97" s="18">
        <v>39.934368965218447</v>
      </c>
    </row>
    <row r="98" spans="1:20" x14ac:dyDescent="0.25">
      <c r="A98" t="s">
        <v>199</v>
      </c>
      <c r="B98" t="s">
        <v>39</v>
      </c>
      <c r="C98" s="14">
        <v>94.22045417362672</v>
      </c>
      <c r="D98" s="15">
        <v>353</v>
      </c>
      <c r="E98" s="16">
        <v>6.2186075147216044</v>
      </c>
      <c r="F98" s="17">
        <v>168.1</v>
      </c>
      <c r="G98" s="16">
        <v>0.96505300660455084</v>
      </c>
      <c r="H98" s="18">
        <v>0.95918367346938771</v>
      </c>
      <c r="I98" s="16">
        <v>2.6289676014840504</v>
      </c>
      <c r="J98" s="18">
        <v>0.29399999999999998</v>
      </c>
      <c r="K98" s="16">
        <v>3.0107361159781547</v>
      </c>
      <c r="L98" s="18">
        <v>0.80952380952380953</v>
      </c>
      <c r="M98" s="16">
        <v>18.035816135888091</v>
      </c>
      <c r="N98" s="17">
        <v>53.9</v>
      </c>
      <c r="O98" s="16">
        <v>25.358314241625489</v>
      </c>
      <c r="P98" s="18">
        <v>3.4682080924855488E-2</v>
      </c>
      <c r="Q98" s="16">
        <v>24.390906492520749</v>
      </c>
      <c r="R98" s="18">
        <v>0.28518518518518521</v>
      </c>
      <c r="S98" s="16">
        <v>13.612053064804034</v>
      </c>
      <c r="T98" s="18">
        <v>40.753131104017271</v>
      </c>
    </row>
    <row r="99" spans="1:20" x14ac:dyDescent="0.25">
      <c r="A99" t="s">
        <v>200</v>
      </c>
      <c r="B99" t="s">
        <v>39</v>
      </c>
      <c r="C99" s="14">
        <v>90.154971222394266</v>
      </c>
      <c r="D99" s="15">
        <v>289</v>
      </c>
      <c r="E99" s="16">
        <v>6.2186075147216044</v>
      </c>
      <c r="F99" s="17">
        <v>168.1</v>
      </c>
      <c r="G99" s="16">
        <v>8.2530240611983228</v>
      </c>
      <c r="H99" s="18">
        <v>0.65094339622641506</v>
      </c>
      <c r="I99" s="16">
        <v>9.8422173374333379</v>
      </c>
      <c r="J99" s="18">
        <v>0.58979999999999999</v>
      </c>
      <c r="K99" s="16">
        <v>4.846291035743139</v>
      </c>
      <c r="L99" s="18">
        <v>0.69339622641509435</v>
      </c>
      <c r="M99" s="16">
        <v>7.6726791212915266</v>
      </c>
      <c r="N99" s="17">
        <v>71.5</v>
      </c>
      <c r="O99" s="16">
        <v>19.75750464032155</v>
      </c>
      <c r="P99" s="18">
        <v>7.6530612244897961E-2</v>
      </c>
      <c r="Q99" s="16">
        <v>19.952594446880759</v>
      </c>
      <c r="R99" s="18">
        <v>0.39780521262002744</v>
      </c>
      <c r="S99" s="16">
        <v>13.612053064804034</v>
      </c>
      <c r="T99" s="18">
        <v>40.753131104017271</v>
      </c>
    </row>
    <row r="100" spans="1:20" x14ac:dyDescent="0.25">
      <c r="A100" t="s">
        <v>201</v>
      </c>
      <c r="B100" t="s">
        <v>39</v>
      </c>
      <c r="C100" s="14">
        <v>86.178993057966565</v>
      </c>
      <c r="D100" s="15">
        <v>238</v>
      </c>
      <c r="E100" s="16">
        <v>6.2186075147216044</v>
      </c>
      <c r="F100" s="17">
        <v>168.1</v>
      </c>
      <c r="G100" s="16">
        <v>4.8830505662256609</v>
      </c>
      <c r="H100" s="18">
        <v>0.79347436357117251</v>
      </c>
      <c r="I100" s="16">
        <v>4.9602274890998448</v>
      </c>
      <c r="J100" s="18">
        <v>0.3896</v>
      </c>
      <c r="K100" s="16">
        <v>4.2760495150247309</v>
      </c>
      <c r="L100" s="18">
        <v>0.7294729293653639</v>
      </c>
      <c r="M100" s="16">
        <v>11.20556673990399</v>
      </c>
      <c r="N100" s="17">
        <v>65.5</v>
      </c>
      <c r="O100" s="16">
        <v>24.087040583463317</v>
      </c>
      <c r="P100" s="18">
        <v>4.418087472201631E-2</v>
      </c>
      <c r="Q100" s="16">
        <v>16.936397584723391</v>
      </c>
      <c r="R100" s="18">
        <v>0.4743397532003229</v>
      </c>
      <c r="S100" s="16">
        <v>13.612053064804034</v>
      </c>
      <c r="T100" s="18">
        <v>40.753131104017271</v>
      </c>
    </row>
    <row r="101" spans="1:20" x14ac:dyDescent="0.25">
      <c r="A101" t="s">
        <v>202</v>
      </c>
      <c r="B101" t="s">
        <v>39</v>
      </c>
      <c r="C101" s="14">
        <v>101.95279260198897</v>
      </c>
      <c r="D101" s="15">
        <v>448</v>
      </c>
      <c r="E101" s="16">
        <v>6.2186075147216044</v>
      </c>
      <c r="F101" s="17">
        <v>168.1</v>
      </c>
      <c r="G101" s="16">
        <v>6.5846456134479734</v>
      </c>
      <c r="H101" s="18">
        <v>0.72150644202180381</v>
      </c>
      <c r="I101" s="16">
        <v>5.4113604171426513</v>
      </c>
      <c r="J101" s="18">
        <v>0.40810000000000002</v>
      </c>
      <c r="K101" s="16">
        <v>4.8406012528697353</v>
      </c>
      <c r="L101" s="18">
        <v>0.6937561942517344</v>
      </c>
      <c r="M101" s="16">
        <v>18.506867818369752</v>
      </c>
      <c r="N101" s="17">
        <v>53.1</v>
      </c>
      <c r="O101" s="16">
        <v>24.479755021548186</v>
      </c>
      <c r="P101" s="18">
        <v>4.1246562786434467E-2</v>
      </c>
      <c r="Q101" s="16">
        <v>22.298901899085042</v>
      </c>
      <c r="R101" s="18">
        <v>0.33826879271070615</v>
      </c>
      <c r="S101" s="16">
        <v>13.612053064804034</v>
      </c>
      <c r="T101" s="18">
        <v>40.753131104017271</v>
      </c>
    </row>
    <row r="102" spans="1:20" x14ac:dyDescent="0.25">
      <c r="A102" t="s">
        <v>203</v>
      </c>
      <c r="B102" t="s">
        <v>39</v>
      </c>
      <c r="C102" s="14">
        <v>89.131273852588293</v>
      </c>
      <c r="D102" s="15">
        <v>271</v>
      </c>
      <c r="E102" s="16">
        <v>6.2186075147216044</v>
      </c>
      <c r="F102" s="17">
        <v>168.1</v>
      </c>
      <c r="G102" s="16">
        <v>1.9703165551509532</v>
      </c>
      <c r="H102" s="18">
        <v>0.91666666666666663</v>
      </c>
      <c r="I102" s="16">
        <v>2.7777195399197865</v>
      </c>
      <c r="J102" s="18">
        <v>0.30009999999999998</v>
      </c>
      <c r="K102" s="16">
        <v>1.7562627343205914</v>
      </c>
      <c r="L102" s="18">
        <v>0.88888888888888884</v>
      </c>
      <c r="M102" s="16">
        <v>9.498004390907969</v>
      </c>
      <c r="N102" s="17">
        <v>68.400000000000006</v>
      </c>
      <c r="O102" s="16">
        <v>28.529282717584632</v>
      </c>
      <c r="P102" s="18">
        <v>1.098901098901099E-2</v>
      </c>
      <c r="Q102" s="16">
        <v>24.769027335178734</v>
      </c>
      <c r="R102" s="18">
        <v>0.27559055118110237</v>
      </c>
      <c r="S102" s="16">
        <v>13.612053064804034</v>
      </c>
      <c r="T102" s="18">
        <v>40.753131104017271</v>
      </c>
    </row>
    <row r="103" spans="1:20" x14ac:dyDescent="0.25">
      <c r="A103" t="s">
        <v>204</v>
      </c>
      <c r="B103" t="s">
        <v>39</v>
      </c>
      <c r="C103" s="14">
        <v>87.340029761631598</v>
      </c>
      <c r="D103" s="15">
        <v>255</v>
      </c>
      <c r="E103" s="16">
        <v>6.2186075147216044</v>
      </c>
      <c r="F103" s="17">
        <v>168.1</v>
      </c>
      <c r="G103" s="16">
        <v>4.3683692677711594</v>
      </c>
      <c r="H103" s="18">
        <v>0.815242494226328</v>
      </c>
      <c r="I103" s="16">
        <v>4.5529885756774213</v>
      </c>
      <c r="J103" s="18">
        <v>0.37290000000000001</v>
      </c>
      <c r="K103" s="16">
        <v>2.8595039900600838</v>
      </c>
      <c r="L103" s="18">
        <v>0.81909160892994615</v>
      </c>
      <c r="M103" s="16">
        <v>12.088788644557109</v>
      </c>
      <c r="N103" s="17">
        <v>64</v>
      </c>
      <c r="O103" s="16">
        <v>26.539461796235742</v>
      </c>
      <c r="P103" s="18">
        <v>2.5856697819314642E-2</v>
      </c>
      <c r="Q103" s="16">
        <v>17.100256907804443</v>
      </c>
      <c r="R103" s="18">
        <v>0.47018190191112136</v>
      </c>
      <c r="S103" s="16">
        <v>13.612053064804034</v>
      </c>
      <c r="T103" s="18">
        <v>40.753131104017271</v>
      </c>
    </row>
    <row r="104" spans="1:20" x14ac:dyDescent="0.25">
      <c r="A104" t="s">
        <v>51</v>
      </c>
      <c r="B104" t="s">
        <v>39</v>
      </c>
      <c r="C104" s="14">
        <v>84.382823625525603</v>
      </c>
      <c r="D104" s="15">
        <v>212</v>
      </c>
      <c r="E104" s="16">
        <v>6.2186075147216044</v>
      </c>
      <c r="F104" s="17">
        <v>168.1</v>
      </c>
      <c r="G104" s="16">
        <v>5.7112054339544454</v>
      </c>
      <c r="H104" s="18">
        <v>0.75844806007509391</v>
      </c>
      <c r="I104" s="16">
        <v>7.6426394936786863</v>
      </c>
      <c r="J104" s="18">
        <v>0.49959999999999999</v>
      </c>
      <c r="K104" s="16">
        <v>4.7478441879004709</v>
      </c>
      <c r="L104" s="18">
        <v>0.69962453066332919</v>
      </c>
      <c r="M104" s="16">
        <v>16.446016707512481</v>
      </c>
      <c r="N104" s="17">
        <v>56.6</v>
      </c>
      <c r="O104" s="16">
        <v>15.972875241081546</v>
      </c>
      <c r="P104" s="18">
        <v>0.10480887792848335</v>
      </c>
      <c r="Q104" s="16">
        <v>14.031581981872343</v>
      </c>
      <c r="R104" s="18">
        <v>0.54804804804804808</v>
      </c>
      <c r="S104" s="16">
        <v>13.612053064804034</v>
      </c>
      <c r="T104" s="18">
        <v>40.753131104017271</v>
      </c>
    </row>
    <row r="105" spans="1:20" x14ac:dyDescent="0.25">
      <c r="A105" t="s">
        <v>205</v>
      </c>
      <c r="B105" t="s">
        <v>39</v>
      </c>
      <c r="C105" s="14">
        <v>98.976966151290824</v>
      </c>
      <c r="D105" s="15">
        <v>422</v>
      </c>
      <c r="E105" s="16">
        <v>6.2186075147216044</v>
      </c>
      <c r="F105" s="17">
        <v>168.1</v>
      </c>
      <c r="G105" s="16">
        <v>6.7349002248796115</v>
      </c>
      <c r="H105" s="18">
        <v>0.7151515151515152</v>
      </c>
      <c r="I105" s="16">
        <v>4.6871091759063628</v>
      </c>
      <c r="J105" s="18">
        <v>0.37840000000000001</v>
      </c>
      <c r="K105" s="16">
        <v>3.5444575183561007</v>
      </c>
      <c r="L105" s="18">
        <v>0.77575757575757576</v>
      </c>
      <c r="M105" s="16">
        <v>16.328253786892066</v>
      </c>
      <c r="N105" s="17">
        <v>56.8</v>
      </c>
      <c r="O105" s="16">
        <v>21.775486035207919</v>
      </c>
      <c r="P105" s="18">
        <v>6.1452513966480445E-2</v>
      </c>
      <c r="Q105" s="16">
        <v>26.076098830523133</v>
      </c>
      <c r="R105" s="18">
        <v>0.24242424242424243</v>
      </c>
      <c r="S105" s="16">
        <v>13.612053064804034</v>
      </c>
      <c r="T105" s="18">
        <v>40.753131104017271</v>
      </c>
    </row>
    <row r="106" spans="1:20" x14ac:dyDescent="0.25">
      <c r="A106" t="s">
        <v>206</v>
      </c>
      <c r="B106" t="s">
        <v>39</v>
      </c>
      <c r="C106" s="14">
        <v>84.303940516813725</v>
      </c>
      <c r="D106" s="15">
        <v>209</v>
      </c>
      <c r="E106" s="16">
        <v>6.2186075147216044</v>
      </c>
      <c r="F106" s="17">
        <v>168.1</v>
      </c>
      <c r="G106" s="16">
        <v>3.7615134234699976</v>
      </c>
      <c r="H106" s="18">
        <v>0.84090909090909094</v>
      </c>
      <c r="I106" s="16">
        <v>4.7480730851013373</v>
      </c>
      <c r="J106" s="18">
        <v>0.38090000000000002</v>
      </c>
      <c r="K106" s="16">
        <v>4.6322480014077794</v>
      </c>
      <c r="L106" s="18">
        <v>0.7069377990430622</v>
      </c>
      <c r="M106" s="16">
        <v>9.7924116924590017</v>
      </c>
      <c r="N106" s="17">
        <v>67.900000000000006</v>
      </c>
      <c r="O106" s="16">
        <v>24.978257656115765</v>
      </c>
      <c r="P106" s="18">
        <v>3.7521815008726006E-2</v>
      </c>
      <c r="Q106" s="16">
        <v>16.560776078734211</v>
      </c>
      <c r="R106" s="18">
        <v>0.4838709677419355</v>
      </c>
      <c r="S106" s="16">
        <v>13.612053064804034</v>
      </c>
      <c r="T106" s="18">
        <v>40.753131104017271</v>
      </c>
    </row>
    <row r="107" spans="1:20" x14ac:dyDescent="0.25">
      <c r="A107" t="s">
        <v>207</v>
      </c>
      <c r="B107" t="s">
        <v>40</v>
      </c>
      <c r="C107" s="14">
        <v>105.60028454725089</v>
      </c>
      <c r="D107" s="15">
        <v>481</v>
      </c>
      <c r="E107" s="16">
        <v>2.2990003539273829</v>
      </c>
      <c r="F107" s="17">
        <v>178.5</v>
      </c>
      <c r="G107" s="16">
        <v>4.1052295792825699</v>
      </c>
      <c r="H107" s="18">
        <v>0.82637182637182638</v>
      </c>
      <c r="I107" s="16">
        <v>3.6726697269020008</v>
      </c>
      <c r="J107" s="18">
        <v>0.33679999999999999</v>
      </c>
      <c r="K107" s="16">
        <v>3.3010835178261715</v>
      </c>
      <c r="L107" s="18">
        <v>0.79115479115479115</v>
      </c>
      <c r="M107" s="16">
        <v>20.685481849847438</v>
      </c>
      <c r="N107" s="17">
        <v>49.4</v>
      </c>
      <c r="O107" s="16">
        <v>28.649265540456199</v>
      </c>
      <c r="P107" s="18">
        <v>1.0092514718250631E-2</v>
      </c>
      <c r="Q107" s="16">
        <v>18.488890904197063</v>
      </c>
      <c r="R107" s="18">
        <v>0.43494598403006107</v>
      </c>
      <c r="S107" s="16">
        <v>24.39866307481206</v>
      </c>
      <c r="T107" s="18">
        <v>59.200213806909886</v>
      </c>
    </row>
    <row r="108" spans="1:20" x14ac:dyDescent="0.25">
      <c r="A108" t="s">
        <v>208</v>
      </c>
      <c r="B108" t="s">
        <v>40</v>
      </c>
      <c r="C108" s="14">
        <v>98.569804828387504</v>
      </c>
      <c r="D108" s="15">
        <v>413</v>
      </c>
      <c r="E108" s="16">
        <v>2.2990003539273829</v>
      </c>
      <c r="F108" s="17">
        <v>178.5</v>
      </c>
      <c r="G108" s="16">
        <v>4.2189677909551957</v>
      </c>
      <c r="H108" s="18">
        <v>0.82156133828996281</v>
      </c>
      <c r="I108" s="16">
        <v>4.4091137499772834</v>
      </c>
      <c r="J108" s="18">
        <v>0.36699999999999999</v>
      </c>
      <c r="K108" s="16">
        <v>4.9505063877270921</v>
      </c>
      <c r="L108" s="18">
        <v>0.68680297397769519</v>
      </c>
      <c r="M108" s="16">
        <v>20.155548707055569</v>
      </c>
      <c r="N108" s="17">
        <v>50.3</v>
      </c>
      <c r="O108" s="16">
        <v>22.223255007134487</v>
      </c>
      <c r="P108" s="18">
        <v>5.8106841611996252E-2</v>
      </c>
      <c r="Q108" s="16">
        <v>15.914749756798425</v>
      </c>
      <c r="R108" s="18">
        <v>0.5002635740643121</v>
      </c>
      <c r="S108" s="16">
        <v>24.39866307481206</v>
      </c>
      <c r="T108" s="18">
        <v>59.200213806909886</v>
      </c>
    </row>
    <row r="109" spans="1:20" x14ac:dyDescent="0.25">
      <c r="A109" t="s">
        <v>209</v>
      </c>
      <c r="B109" t="s">
        <v>40</v>
      </c>
      <c r="C109" s="14">
        <v>87.048897379517939</v>
      </c>
      <c r="D109" s="15">
        <v>251</v>
      </c>
      <c r="E109" s="16">
        <v>2.2990003539273829</v>
      </c>
      <c r="F109" s="17">
        <v>178.5</v>
      </c>
      <c r="G109" s="16">
        <v>2.99817029579952</v>
      </c>
      <c r="H109" s="18">
        <v>0.87319422150882831</v>
      </c>
      <c r="I109" s="16">
        <v>5.8624933451854542</v>
      </c>
      <c r="J109" s="18">
        <v>0.42659999999999998</v>
      </c>
      <c r="K109" s="16">
        <v>4.3892473151479301</v>
      </c>
      <c r="L109" s="18">
        <v>0.7223113964686998</v>
      </c>
      <c r="M109" s="16">
        <v>16.09272794565123</v>
      </c>
      <c r="N109" s="17">
        <v>57.2</v>
      </c>
      <c r="O109" s="16">
        <v>18.014751698525515</v>
      </c>
      <c r="P109" s="18">
        <v>8.9552238805970144E-2</v>
      </c>
      <c r="Q109" s="16">
        <v>12.99384335046884</v>
      </c>
      <c r="R109" s="18">
        <v>0.57438016528925617</v>
      </c>
      <c r="S109" s="16">
        <v>24.39866307481206</v>
      </c>
      <c r="T109" s="18">
        <v>59.200213806909886</v>
      </c>
    </row>
    <row r="110" spans="1:20" x14ac:dyDescent="0.25">
      <c r="A110" t="s">
        <v>210</v>
      </c>
      <c r="B110" t="s">
        <v>40</v>
      </c>
      <c r="C110" s="14">
        <v>93.061144328785119</v>
      </c>
      <c r="D110" s="15">
        <v>333</v>
      </c>
      <c r="E110" s="16">
        <v>2.2990003539273829</v>
      </c>
      <c r="F110" s="17">
        <v>178.5</v>
      </c>
      <c r="G110" s="16">
        <v>4.0367461129921924</v>
      </c>
      <c r="H110" s="18">
        <v>0.82926829268292679</v>
      </c>
      <c r="I110" s="16">
        <v>4.9748588273066385</v>
      </c>
      <c r="J110" s="18">
        <v>0.39019999999999999</v>
      </c>
      <c r="K110" s="16">
        <v>3.9837179095564625</v>
      </c>
      <c r="L110" s="18">
        <v>0.74796747967479671</v>
      </c>
      <c r="M110" s="16">
        <v>13.384180771381683</v>
      </c>
      <c r="N110" s="17">
        <v>61.8</v>
      </c>
      <c r="O110" s="16">
        <v>24.685241878347355</v>
      </c>
      <c r="P110" s="18">
        <v>3.9711191335740074E-2</v>
      </c>
      <c r="Q110" s="16">
        <v>15.298735400461332</v>
      </c>
      <c r="R110" s="18">
        <v>0.51589464123524065</v>
      </c>
      <c r="S110" s="16">
        <v>24.39866307481206</v>
      </c>
      <c r="T110" s="18">
        <v>59.200213806909886</v>
      </c>
    </row>
    <row r="111" spans="1:20" x14ac:dyDescent="0.25">
      <c r="A111" t="s">
        <v>211</v>
      </c>
      <c r="B111" t="s">
        <v>40</v>
      </c>
      <c r="C111" s="14">
        <v>99.55565914024136</v>
      </c>
      <c r="D111" s="15">
        <v>424</v>
      </c>
      <c r="E111" s="16">
        <v>2.2990003539273829</v>
      </c>
      <c r="F111" s="17">
        <v>178.5</v>
      </c>
      <c r="G111" s="16">
        <v>4.8946811264802559</v>
      </c>
      <c r="H111" s="18">
        <v>0.7929824561403509</v>
      </c>
      <c r="I111" s="16">
        <v>3.4458839846966987</v>
      </c>
      <c r="J111" s="18">
        <v>0.32750000000000001</v>
      </c>
      <c r="K111" s="16">
        <v>4.1595696339171901</v>
      </c>
      <c r="L111" s="18">
        <v>0.73684210526315785</v>
      </c>
      <c r="M111" s="16">
        <v>15.857202104410401</v>
      </c>
      <c r="N111" s="17">
        <v>57.6</v>
      </c>
      <c r="O111" s="16">
        <v>25.919656320128098</v>
      </c>
      <c r="P111" s="18">
        <v>3.048780487804878E-2</v>
      </c>
      <c r="Q111" s="16">
        <v>18.58100254186926</v>
      </c>
      <c r="R111" s="18">
        <v>0.43260869565217391</v>
      </c>
      <c r="S111" s="16">
        <v>24.39866307481206</v>
      </c>
      <c r="T111" s="18">
        <v>59.200213806909886</v>
      </c>
    </row>
    <row r="112" spans="1:20" x14ac:dyDescent="0.25">
      <c r="A112" t="s">
        <v>212</v>
      </c>
      <c r="B112" t="s">
        <v>40</v>
      </c>
      <c r="C112" s="14">
        <v>94.882637213464761</v>
      </c>
      <c r="D112" s="15">
        <v>366</v>
      </c>
      <c r="E112" s="16">
        <v>2.2990003539273829</v>
      </c>
      <c r="F112" s="17">
        <v>178.5</v>
      </c>
      <c r="G112" s="16">
        <v>1.7622707077126538</v>
      </c>
      <c r="H112" s="18">
        <v>0.92546583850931674</v>
      </c>
      <c r="I112" s="16">
        <v>4.3262028334721183</v>
      </c>
      <c r="J112" s="18">
        <v>0.36359999999999998</v>
      </c>
      <c r="K112" s="16">
        <v>4.5651922628147048</v>
      </c>
      <c r="L112" s="18">
        <v>0.71118012422360244</v>
      </c>
      <c r="M112" s="16">
        <v>13.207536390451057</v>
      </c>
      <c r="N112" s="17">
        <v>62.1</v>
      </c>
      <c r="O112" s="16">
        <v>23.901989972910862</v>
      </c>
      <c r="P112" s="18">
        <v>4.5563549160671464E-2</v>
      </c>
      <c r="Q112" s="16">
        <v>20.421781617363919</v>
      </c>
      <c r="R112" s="18">
        <v>0.38589981447124305</v>
      </c>
      <c r="S112" s="16">
        <v>24.39866307481206</v>
      </c>
      <c r="T112" s="18">
        <v>59.200213806909886</v>
      </c>
    </row>
    <row r="113" spans="1:20" x14ac:dyDescent="0.25">
      <c r="A113" t="s">
        <v>213</v>
      </c>
      <c r="B113" t="s">
        <v>40</v>
      </c>
      <c r="C113" s="14">
        <v>74.613754445703549</v>
      </c>
      <c r="D113" s="15">
        <v>99</v>
      </c>
      <c r="E113" s="16">
        <v>2.2990003539273829</v>
      </c>
      <c r="F113" s="17">
        <v>178.5</v>
      </c>
      <c r="G113" s="16">
        <v>1.9766683170953474</v>
      </c>
      <c r="H113" s="18">
        <v>0.91639802278100146</v>
      </c>
      <c r="I113" s="16">
        <v>4.9090178053760667</v>
      </c>
      <c r="J113" s="18">
        <v>0.38750000000000001</v>
      </c>
      <c r="K113" s="16">
        <v>1.4165600777788914</v>
      </c>
      <c r="L113" s="18">
        <v>0.91038039974210183</v>
      </c>
      <c r="M113" s="16">
        <v>11.146685279593786</v>
      </c>
      <c r="N113" s="17">
        <v>65.599999999999994</v>
      </c>
      <c r="O113" s="16">
        <v>22.003696578195726</v>
      </c>
      <c r="P113" s="18">
        <v>5.97473540457494E-2</v>
      </c>
      <c r="Q113" s="16">
        <v>6.4634629589242856</v>
      </c>
      <c r="R113" s="18">
        <v>0.74008541793776694</v>
      </c>
      <c r="S113" s="16">
        <v>24.39866307481206</v>
      </c>
      <c r="T113" s="18">
        <v>59.200213806909886</v>
      </c>
    </row>
    <row r="114" spans="1:20" x14ac:dyDescent="0.25">
      <c r="A114" t="s">
        <v>214</v>
      </c>
      <c r="B114" t="s">
        <v>41</v>
      </c>
      <c r="C114" s="14">
        <v>79.487372102364802</v>
      </c>
      <c r="D114" s="15">
        <v>150</v>
      </c>
      <c r="E114" s="16">
        <v>4.6356892382470107</v>
      </c>
      <c r="F114" s="17">
        <v>172.3</v>
      </c>
      <c r="G114" s="16">
        <v>5.9966156026333284</v>
      </c>
      <c r="H114" s="18">
        <v>0.74637681159420288</v>
      </c>
      <c r="I114" s="16">
        <v>3.4385683155933018</v>
      </c>
      <c r="J114" s="18">
        <v>0.32719999999999999</v>
      </c>
      <c r="K114" s="16">
        <v>4.1233994631874751</v>
      </c>
      <c r="L114" s="18">
        <v>0.73913043478260865</v>
      </c>
      <c r="M114" s="16">
        <v>7.0838645181894542</v>
      </c>
      <c r="N114" s="17">
        <v>72.5</v>
      </c>
      <c r="O114" s="16">
        <v>26.382830467573015</v>
      </c>
      <c r="P114" s="18">
        <v>2.7027027027027029E-2</v>
      </c>
      <c r="Q114" s="16">
        <v>25.826558068285149</v>
      </c>
      <c r="R114" s="18">
        <v>0.24875621890547264</v>
      </c>
      <c r="S114" s="16">
        <v>1.999846428656074</v>
      </c>
      <c r="T114" s="18">
        <v>20.894126654857569</v>
      </c>
    </row>
    <row r="115" spans="1:20" x14ac:dyDescent="0.25">
      <c r="A115" t="s">
        <v>215</v>
      </c>
      <c r="B115" t="s">
        <v>41</v>
      </c>
      <c r="C115" s="14">
        <v>67.282440701138398</v>
      </c>
      <c r="D115" s="15">
        <v>55</v>
      </c>
      <c r="E115" s="16">
        <v>4.6356892382470107</v>
      </c>
      <c r="F115" s="17">
        <v>172.3</v>
      </c>
      <c r="G115" s="16">
        <v>3.8547003010429801</v>
      </c>
      <c r="H115" s="18">
        <v>0.83696780893042577</v>
      </c>
      <c r="I115" s="16">
        <v>4.4213065318162776</v>
      </c>
      <c r="J115" s="18">
        <v>0.36749999999999999</v>
      </c>
      <c r="K115" s="16">
        <v>3.9228672289964592</v>
      </c>
      <c r="L115" s="18">
        <v>0.75181723779854626</v>
      </c>
      <c r="M115" s="16">
        <v>15.857202104410401</v>
      </c>
      <c r="N115" s="17">
        <v>57.6</v>
      </c>
      <c r="O115" s="16">
        <v>19.180276723742132</v>
      </c>
      <c r="P115" s="18">
        <v>8.0843585237258347E-2</v>
      </c>
      <c r="Q115" s="16">
        <v>13.410552144227058</v>
      </c>
      <c r="R115" s="18">
        <v>0.56380638063806376</v>
      </c>
      <c r="S115" s="16">
        <v>1.999846428656074</v>
      </c>
      <c r="T115" s="18">
        <v>20.894126654857569</v>
      </c>
    </row>
    <row r="116" spans="1:20" x14ac:dyDescent="0.25">
      <c r="A116" t="s">
        <v>216</v>
      </c>
      <c r="B116" t="s">
        <v>41</v>
      </c>
      <c r="C116" s="14">
        <v>59.992427837100649</v>
      </c>
      <c r="D116" s="15">
        <v>30</v>
      </c>
      <c r="E116" s="16">
        <v>4.6356892382470107</v>
      </c>
      <c r="F116" s="17">
        <v>172.3</v>
      </c>
      <c r="G116" s="16">
        <v>2.7999235257408248</v>
      </c>
      <c r="H116" s="18">
        <v>0.88157894736842102</v>
      </c>
      <c r="I116" s="16">
        <v>2.3656035137617648</v>
      </c>
      <c r="J116" s="18">
        <v>0.28320000000000001</v>
      </c>
      <c r="K116" s="16">
        <v>3.6742865099601829</v>
      </c>
      <c r="L116" s="18">
        <v>0.76754385964912286</v>
      </c>
      <c r="M116" s="16">
        <v>8.9091897878058894</v>
      </c>
      <c r="N116" s="17">
        <v>69.400000000000006</v>
      </c>
      <c r="O116" s="16">
        <v>18.328319241296647</v>
      </c>
      <c r="P116" s="18">
        <v>8.7209302325581398E-2</v>
      </c>
      <c r="Q116" s="16">
        <v>17.279569591632256</v>
      </c>
      <c r="R116" s="18">
        <v>0.4656319290465632</v>
      </c>
      <c r="S116" s="16">
        <v>1.999846428656074</v>
      </c>
      <c r="T116" s="18">
        <v>20.894126654857569</v>
      </c>
    </row>
    <row r="117" spans="1:20" x14ac:dyDescent="0.25">
      <c r="A117" t="s">
        <v>217</v>
      </c>
      <c r="B117" t="s">
        <v>41</v>
      </c>
      <c r="C117" s="14">
        <v>85.028940177324728</v>
      </c>
      <c r="D117" s="15">
        <v>223</v>
      </c>
      <c r="E117" s="16">
        <v>4.6356892382470107</v>
      </c>
      <c r="F117" s="17">
        <v>172.3</v>
      </c>
      <c r="G117" s="16">
        <v>3.8423406744440296</v>
      </c>
      <c r="H117" s="18">
        <v>0.83749055177626608</v>
      </c>
      <c r="I117" s="16">
        <v>5.3065024933272955</v>
      </c>
      <c r="J117" s="18">
        <v>0.40379999999999999</v>
      </c>
      <c r="K117" s="16">
        <v>5.5674723414516691</v>
      </c>
      <c r="L117" s="18">
        <v>0.64777021919879063</v>
      </c>
      <c r="M117" s="16">
        <v>12.618721787348978</v>
      </c>
      <c r="N117" s="17">
        <v>63.1</v>
      </c>
      <c r="O117" s="16">
        <v>28.518116246601409</v>
      </c>
      <c r="P117" s="18">
        <v>1.1072445428661816E-2</v>
      </c>
      <c r="Q117" s="16">
        <v>22.540250967248269</v>
      </c>
      <c r="R117" s="18">
        <v>0.33214467651553742</v>
      </c>
      <c r="S117" s="16">
        <v>1.999846428656074</v>
      </c>
      <c r="T117" s="18">
        <v>20.894126654857569</v>
      </c>
    </row>
    <row r="118" spans="1:20" x14ac:dyDescent="0.25">
      <c r="A118" t="s">
        <v>59</v>
      </c>
      <c r="B118" t="s">
        <v>41</v>
      </c>
      <c r="C118" s="14">
        <v>68.101444932834426</v>
      </c>
      <c r="D118" s="15">
        <v>58</v>
      </c>
      <c r="E118" s="16">
        <v>4.6356892382470107</v>
      </c>
      <c r="F118" s="17">
        <v>172.3</v>
      </c>
      <c r="G118" s="16">
        <v>3.7921624957216498</v>
      </c>
      <c r="H118" s="18">
        <v>0.83961280714817577</v>
      </c>
      <c r="I118" s="16">
        <v>6.0478236291381755</v>
      </c>
      <c r="J118" s="18">
        <v>0.43419999999999997</v>
      </c>
      <c r="K118" s="16">
        <v>5.1032313435686323</v>
      </c>
      <c r="L118" s="18">
        <v>0.67714072970960537</v>
      </c>
      <c r="M118" s="16">
        <v>12.029907184246905</v>
      </c>
      <c r="N118" s="17">
        <v>64.099999999999994</v>
      </c>
      <c r="O118" s="16">
        <v>20.074301553608379</v>
      </c>
      <c r="P118" s="18">
        <v>7.4163546322019561E-2</v>
      </c>
      <c r="Q118" s="16">
        <v>14.418483059647592</v>
      </c>
      <c r="R118" s="18">
        <v>0.53823061981282005</v>
      </c>
      <c r="S118" s="16">
        <v>1.999846428656074</v>
      </c>
      <c r="T118" s="18">
        <v>20.894126654857569</v>
      </c>
    </row>
    <row r="119" spans="1:20" x14ac:dyDescent="0.25">
      <c r="A119" t="s">
        <v>218</v>
      </c>
      <c r="B119" t="s">
        <v>42</v>
      </c>
      <c r="C119" s="14">
        <v>77.559070046570355</v>
      </c>
      <c r="D119" s="15">
        <v>125</v>
      </c>
      <c r="E119" s="16">
        <v>0.75377060784504124</v>
      </c>
      <c r="F119" s="17">
        <v>182.6</v>
      </c>
      <c r="G119" s="16">
        <v>3.4148029464468603</v>
      </c>
      <c r="H119" s="18">
        <v>0.85557299843014134</v>
      </c>
      <c r="I119" s="16">
        <v>4.718810408687748</v>
      </c>
      <c r="J119" s="18">
        <v>0.37969999999999998</v>
      </c>
      <c r="K119" s="16">
        <v>4.168711545200523</v>
      </c>
      <c r="L119" s="18">
        <v>0.73626373626373631</v>
      </c>
      <c r="M119" s="16">
        <v>11.441092581144826</v>
      </c>
      <c r="N119" s="17">
        <v>65.099999999999994</v>
      </c>
      <c r="O119" s="16">
        <v>22.468144826418271</v>
      </c>
      <c r="P119" s="18">
        <v>5.627705627705628E-2</v>
      </c>
      <c r="Q119" s="16">
        <v>14.63807053053651</v>
      </c>
      <c r="R119" s="18">
        <v>0.53265869365225393</v>
      </c>
      <c r="S119" s="16">
        <v>15.955666600290563</v>
      </c>
      <c r="T119" s="18">
        <v>44.761140355545443</v>
      </c>
    </row>
    <row r="120" spans="1:20" x14ac:dyDescent="0.25">
      <c r="A120" t="s">
        <v>219</v>
      </c>
      <c r="B120" t="s">
        <v>42</v>
      </c>
      <c r="C120" s="14">
        <v>72.547036688832975</v>
      </c>
      <c r="D120" s="15">
        <v>85</v>
      </c>
      <c r="E120" s="16">
        <v>0.75377060784504124</v>
      </c>
      <c r="F120" s="17">
        <v>182.6</v>
      </c>
      <c r="G120" s="16">
        <v>1.1542091062718587</v>
      </c>
      <c r="H120" s="18">
        <v>0.95118343195266275</v>
      </c>
      <c r="I120" s="16">
        <v>4.9919287218812318</v>
      </c>
      <c r="J120" s="18">
        <v>0.39090000000000003</v>
      </c>
      <c r="K120" s="16">
        <v>3.1799786787106559</v>
      </c>
      <c r="L120" s="18">
        <v>0.79881656804733725</v>
      </c>
      <c r="M120" s="16">
        <v>10.852277978042753</v>
      </c>
      <c r="N120" s="17">
        <v>66.099999999999994</v>
      </c>
      <c r="O120" s="16">
        <v>20.509610579776201</v>
      </c>
      <c r="P120" s="18">
        <v>7.0910973084886128E-2</v>
      </c>
      <c r="Q120" s="16">
        <v>15.149594416014676</v>
      </c>
      <c r="R120" s="18">
        <v>0.51967902178066483</v>
      </c>
      <c r="S120" s="16">
        <v>15.955666600290563</v>
      </c>
      <c r="T120" s="18">
        <v>44.761140355545443</v>
      </c>
    </row>
    <row r="121" spans="1:20" x14ac:dyDescent="0.25">
      <c r="A121" t="s">
        <v>220</v>
      </c>
      <c r="B121" t="s">
        <v>42</v>
      </c>
      <c r="C121" s="14">
        <v>80.10701138347315</v>
      </c>
      <c r="D121" s="15">
        <v>155</v>
      </c>
      <c r="E121" s="16">
        <v>0.75377060784504124</v>
      </c>
      <c r="F121" s="17">
        <v>182.6</v>
      </c>
      <c r="G121" s="16">
        <v>2.2097008095150859</v>
      </c>
      <c r="H121" s="18">
        <v>0.90654205607476634</v>
      </c>
      <c r="I121" s="16">
        <v>4.2262220223923617</v>
      </c>
      <c r="J121" s="18">
        <v>0.35949999999999999</v>
      </c>
      <c r="K121" s="16">
        <v>5.1703061804765067</v>
      </c>
      <c r="L121" s="18">
        <v>0.67289719626168221</v>
      </c>
      <c r="M121" s="16">
        <v>8.3792566450140207</v>
      </c>
      <c r="N121" s="17">
        <v>70.3</v>
      </c>
      <c r="O121" s="16">
        <v>21.717035240077621</v>
      </c>
      <c r="P121" s="18">
        <v>6.1889250814332247E-2</v>
      </c>
      <c r="Q121" s="16">
        <v>21.695053277861955</v>
      </c>
      <c r="R121" s="18">
        <v>0.35359116022099446</v>
      </c>
      <c r="S121" s="16">
        <v>15.955666600290563</v>
      </c>
      <c r="T121" s="18">
        <v>44.761140355545443</v>
      </c>
    </row>
    <row r="122" spans="1:20" x14ac:dyDescent="0.25">
      <c r="A122" t="s">
        <v>221</v>
      </c>
      <c r="B122" t="s">
        <v>42</v>
      </c>
      <c r="C122" s="14">
        <v>73.567942868897262</v>
      </c>
      <c r="D122" s="15">
        <v>92</v>
      </c>
      <c r="E122" s="16">
        <v>0.75377060784504124</v>
      </c>
      <c r="F122" s="17">
        <v>182.6</v>
      </c>
      <c r="G122" s="16">
        <v>2.5757449863211139</v>
      </c>
      <c r="H122" s="18">
        <v>0.89106044154904085</v>
      </c>
      <c r="I122" s="16">
        <v>4.855369565284489</v>
      </c>
      <c r="J122" s="18">
        <v>0.38529999999999998</v>
      </c>
      <c r="K122" s="16">
        <v>6.3042395218934555</v>
      </c>
      <c r="L122" s="18">
        <v>0.60115816141874778</v>
      </c>
      <c r="M122" s="16">
        <v>6.9661015975690326</v>
      </c>
      <c r="N122" s="17">
        <v>72.7</v>
      </c>
      <c r="O122" s="16">
        <v>18.874329408818713</v>
      </c>
      <c r="P122" s="18">
        <v>8.3129584352078234E-2</v>
      </c>
      <c r="Q122" s="16">
        <v>17.282720580874862</v>
      </c>
      <c r="R122" s="18">
        <v>0.46555197421434324</v>
      </c>
      <c r="S122" s="16">
        <v>15.955666600290563</v>
      </c>
      <c r="T122" s="18">
        <v>44.761140355545443</v>
      </c>
    </row>
    <row r="123" spans="1:20" x14ac:dyDescent="0.25">
      <c r="A123" t="s">
        <v>222</v>
      </c>
      <c r="B123" t="s">
        <v>42</v>
      </c>
      <c r="C123" s="14">
        <v>70.226193672232256</v>
      </c>
      <c r="D123" s="15">
        <v>67</v>
      </c>
      <c r="E123" s="16">
        <v>0.75377060784504124</v>
      </c>
      <c r="F123" s="17">
        <v>182.6</v>
      </c>
      <c r="G123" s="16">
        <v>1.673059184347137</v>
      </c>
      <c r="H123" s="18">
        <v>0.92923898531375171</v>
      </c>
      <c r="I123" s="16">
        <v>4.9699817145710412</v>
      </c>
      <c r="J123" s="18">
        <v>0.39</v>
      </c>
      <c r="K123" s="16">
        <v>2.4690849923091882</v>
      </c>
      <c r="L123" s="18">
        <v>0.84379172229639521</v>
      </c>
      <c r="M123" s="16">
        <v>13.384180771381683</v>
      </c>
      <c r="N123" s="17">
        <v>61.8</v>
      </c>
      <c r="O123" s="16">
        <v>14.045366290504305</v>
      </c>
      <c r="P123" s="18">
        <v>0.11921097770154374</v>
      </c>
      <c r="Q123" s="16">
        <v>16.975083510983286</v>
      </c>
      <c r="R123" s="18">
        <v>0.47335811648079307</v>
      </c>
      <c r="S123" s="16">
        <v>15.955666600290563</v>
      </c>
      <c r="T123" s="18">
        <v>44.761140355545443</v>
      </c>
    </row>
    <row r="124" spans="1:20" x14ac:dyDescent="0.25">
      <c r="A124" t="s">
        <v>223</v>
      </c>
      <c r="B124" t="s">
        <v>43</v>
      </c>
      <c r="C124" s="14">
        <v>102.29810979233046</v>
      </c>
      <c r="D124" s="15">
        <v>451</v>
      </c>
      <c r="E124" s="16">
        <v>10.929673813753119</v>
      </c>
      <c r="F124" s="17">
        <v>155.6</v>
      </c>
      <c r="G124" s="16">
        <v>4.5290346893375162</v>
      </c>
      <c r="H124" s="18">
        <v>0.80844724851034</v>
      </c>
      <c r="I124" s="16">
        <v>5.5649894683139838</v>
      </c>
      <c r="J124" s="18">
        <v>0.41439999999999999</v>
      </c>
      <c r="K124" s="16">
        <v>6.2992767473896265</v>
      </c>
      <c r="L124" s="18">
        <v>0.60147213459516302</v>
      </c>
      <c r="M124" s="16">
        <v>18.389104897749338</v>
      </c>
      <c r="N124" s="17">
        <v>53.3</v>
      </c>
      <c r="O124" s="16">
        <v>20.851469995520773</v>
      </c>
      <c r="P124" s="18">
        <v>6.8356643356643362E-2</v>
      </c>
      <c r="Q124" s="16">
        <v>20.688075687282886</v>
      </c>
      <c r="R124" s="18">
        <v>0.3791427308882015</v>
      </c>
      <c r="S124" s="16">
        <v>15.046484492983222</v>
      </c>
      <c r="T124" s="18">
        <v>43.20627209666452</v>
      </c>
    </row>
    <row r="125" spans="1:20" x14ac:dyDescent="0.25">
      <c r="A125" t="s">
        <v>224</v>
      </c>
      <c r="B125" t="s">
        <v>43</v>
      </c>
      <c r="C125" s="14">
        <v>80.91934962858322</v>
      </c>
      <c r="D125" s="15">
        <v>166</v>
      </c>
      <c r="E125" s="16">
        <v>10.929673813753119</v>
      </c>
      <c r="F125" s="17">
        <v>155.6</v>
      </c>
      <c r="G125" s="16">
        <v>4.5628383382443101</v>
      </c>
      <c r="H125" s="18">
        <v>0.80701754385964908</v>
      </c>
      <c r="I125" s="16">
        <v>4.0847857530600233</v>
      </c>
      <c r="J125" s="18">
        <v>0.35370000000000001</v>
      </c>
      <c r="K125" s="16">
        <v>3.7898301109023276</v>
      </c>
      <c r="L125" s="18">
        <v>0.76023391812865493</v>
      </c>
      <c r="M125" s="16">
        <v>7.6726791212915266</v>
      </c>
      <c r="N125" s="17">
        <v>71.5</v>
      </c>
      <c r="O125" s="16">
        <v>13.715860355918064</v>
      </c>
      <c r="P125" s="18">
        <v>0.12167300380228137</v>
      </c>
      <c r="Q125" s="16">
        <v>21.117197642430629</v>
      </c>
      <c r="R125" s="18">
        <v>0.36825396825396828</v>
      </c>
      <c r="S125" s="16">
        <v>15.046484492983222</v>
      </c>
      <c r="T125" s="18">
        <v>43.20627209666452</v>
      </c>
    </row>
    <row r="126" spans="1:20" x14ac:dyDescent="0.25">
      <c r="A126" t="s">
        <v>225</v>
      </c>
      <c r="B126" t="s">
        <v>44</v>
      </c>
      <c r="C126" s="14">
        <v>77.49627246614196</v>
      </c>
      <c r="D126" s="15">
        <v>123</v>
      </c>
      <c r="E126" s="16">
        <v>3.3542792049104406</v>
      </c>
      <c r="F126" s="17">
        <v>175.7</v>
      </c>
      <c r="G126" s="16">
        <v>3.7255793433292386</v>
      </c>
      <c r="H126" s="18">
        <v>0.84242890084550348</v>
      </c>
      <c r="I126" s="16">
        <v>4.9504732636286484</v>
      </c>
      <c r="J126" s="18">
        <v>0.38919999999999999</v>
      </c>
      <c r="K126" s="16">
        <v>3.0373490793399913</v>
      </c>
      <c r="L126" s="18">
        <v>0.80784012298232133</v>
      </c>
      <c r="M126" s="16">
        <v>12.206551565177524</v>
      </c>
      <c r="N126" s="17">
        <v>63.8</v>
      </c>
      <c r="O126" s="16">
        <v>25.915260976846369</v>
      </c>
      <c r="P126" s="18">
        <v>3.052064631956912E-2</v>
      </c>
      <c r="Q126" s="16">
        <v>10.433334126093527</v>
      </c>
      <c r="R126" s="18">
        <v>0.63935185185185184</v>
      </c>
      <c r="S126" s="16">
        <v>13.873444906816225</v>
      </c>
      <c r="T126" s="18">
        <v>41.200159125145916</v>
      </c>
    </row>
    <row r="127" spans="1:20" x14ac:dyDescent="0.25">
      <c r="A127" t="s">
        <v>226</v>
      </c>
      <c r="B127" t="s">
        <v>44</v>
      </c>
      <c r="C127" s="14">
        <v>62.939950106587567</v>
      </c>
      <c r="D127" s="15">
        <v>36</v>
      </c>
      <c r="E127" s="16">
        <v>3.3542792049104406</v>
      </c>
      <c r="F127" s="17">
        <v>175.7</v>
      </c>
      <c r="G127" s="16">
        <v>2.5820850786988938</v>
      </c>
      <c r="H127" s="18">
        <v>0.8907922912205567</v>
      </c>
      <c r="I127" s="16">
        <v>3.1386258823540318</v>
      </c>
      <c r="J127" s="18">
        <v>0.31490000000000001</v>
      </c>
      <c r="K127" s="16">
        <v>0.8461651289553167</v>
      </c>
      <c r="L127" s="18">
        <v>0.94646680942184158</v>
      </c>
      <c r="M127" s="16">
        <v>10.498989216181496</v>
      </c>
      <c r="N127" s="17">
        <v>66.7</v>
      </c>
      <c r="O127" s="16">
        <v>22.897010666770477</v>
      </c>
      <c r="P127" s="18">
        <v>5.3072625698324022E-2</v>
      </c>
      <c r="Q127" s="16">
        <v>5.7493500219006783</v>
      </c>
      <c r="R127" s="18">
        <v>0.75820568927789933</v>
      </c>
      <c r="S127" s="16">
        <v>13.873444906816225</v>
      </c>
      <c r="T127" s="18">
        <v>41.200159125145916</v>
      </c>
    </row>
    <row r="128" spans="1:20" x14ac:dyDescent="0.25">
      <c r="A128" t="s">
        <v>227</v>
      </c>
      <c r="B128" t="s">
        <v>45</v>
      </c>
      <c r="C128" s="14">
        <v>104.01581156672609</v>
      </c>
      <c r="D128" s="15">
        <v>469</v>
      </c>
      <c r="E128" s="16">
        <v>19.258839030440832</v>
      </c>
      <c r="F128" s="17">
        <v>133.5</v>
      </c>
      <c r="G128" s="16">
        <v>3.2075665122034973</v>
      </c>
      <c r="H128" s="18">
        <v>0.86433793663688063</v>
      </c>
      <c r="I128" s="16">
        <v>4.7553887542047324</v>
      </c>
      <c r="J128" s="18">
        <v>0.38119999999999998</v>
      </c>
      <c r="K128" s="16">
        <v>6.3687707928571218</v>
      </c>
      <c r="L128" s="18">
        <v>0.59707554833468723</v>
      </c>
      <c r="M128" s="16">
        <v>12.972010549210228</v>
      </c>
      <c r="N128" s="17">
        <v>62.5</v>
      </c>
      <c r="O128" s="16">
        <v>24.161548506384634</v>
      </c>
      <c r="P128" s="18">
        <v>4.3624161073825503E-2</v>
      </c>
      <c r="Q128" s="16">
        <v>19.858570616423684</v>
      </c>
      <c r="R128" s="18">
        <v>0.40019102196752626</v>
      </c>
      <c r="S128" s="16">
        <v>13.433116805001365</v>
      </c>
      <c r="T128" s="18">
        <v>40.447117260922589</v>
      </c>
    </row>
    <row r="129" spans="1:20" x14ac:dyDescent="0.25">
      <c r="A129" t="s">
        <v>228</v>
      </c>
      <c r="B129" t="s">
        <v>45</v>
      </c>
      <c r="C129" s="14">
        <v>101.90748456705074</v>
      </c>
      <c r="D129" s="15">
        <v>447</v>
      </c>
      <c r="E129" s="16">
        <v>19.258839030440832</v>
      </c>
      <c r="F129" s="17">
        <v>133.5</v>
      </c>
      <c r="G129" s="16">
        <v>3.5020987046099972</v>
      </c>
      <c r="H129" s="18">
        <v>0.85188087774294674</v>
      </c>
      <c r="I129" s="16">
        <v>5.5113412282224079</v>
      </c>
      <c r="J129" s="18">
        <v>0.41220000000000001</v>
      </c>
      <c r="K129" s="16">
        <v>5.5247951532624224</v>
      </c>
      <c r="L129" s="18">
        <v>0.65047021943573669</v>
      </c>
      <c r="M129" s="16">
        <v>16.740424009063521</v>
      </c>
      <c r="N129" s="17">
        <v>56.1</v>
      </c>
      <c r="O129" s="16">
        <v>24.011844621932955</v>
      </c>
      <c r="P129" s="18">
        <v>4.4742729306487698E-2</v>
      </c>
      <c r="Q129" s="16">
        <v>13.925025014517253</v>
      </c>
      <c r="R129" s="18">
        <v>0.5507518796992481</v>
      </c>
      <c r="S129" s="16">
        <v>13.433116805001365</v>
      </c>
      <c r="T129" s="18">
        <v>40.447117260922589</v>
      </c>
    </row>
    <row r="130" spans="1:20" x14ac:dyDescent="0.25">
      <c r="A130" t="s">
        <v>229</v>
      </c>
      <c r="B130" t="s">
        <v>45</v>
      </c>
      <c r="C130" s="14">
        <v>100.64532466475282</v>
      </c>
      <c r="D130" s="15">
        <v>436</v>
      </c>
      <c r="E130" s="16">
        <v>19.258839030440832</v>
      </c>
      <c r="F130" s="17">
        <v>133.5</v>
      </c>
      <c r="G130" s="16">
        <v>3.940633110301901</v>
      </c>
      <c r="H130" s="18">
        <v>0.83333333333333337</v>
      </c>
      <c r="I130" s="16">
        <v>4.594444033930003</v>
      </c>
      <c r="J130" s="18">
        <v>0.37459999999999999</v>
      </c>
      <c r="K130" s="16">
        <v>2.8423725831767452</v>
      </c>
      <c r="L130" s="18">
        <v>0.82017543859649122</v>
      </c>
      <c r="M130" s="16">
        <v>9.0269527084263039</v>
      </c>
      <c r="N130" s="17">
        <v>69.2</v>
      </c>
      <c r="O130" s="16">
        <v>25.427987578578314</v>
      </c>
      <c r="P130" s="18">
        <v>3.4161490683229816E-2</v>
      </c>
      <c r="Q130" s="16">
        <v>22.120978814897359</v>
      </c>
      <c r="R130" s="18">
        <v>0.34278350515463918</v>
      </c>
      <c r="S130" s="16">
        <v>13.433116805001365</v>
      </c>
      <c r="T130" s="18">
        <v>40.447117260922589</v>
      </c>
    </row>
    <row r="131" spans="1:20" x14ac:dyDescent="0.25">
      <c r="A131" t="s">
        <v>230</v>
      </c>
      <c r="B131" t="s">
        <v>45</v>
      </c>
      <c r="C131" s="14">
        <v>114.79413719839921</v>
      </c>
      <c r="D131" s="15">
        <v>535</v>
      </c>
      <c r="E131" s="16">
        <v>19.258839030440832</v>
      </c>
      <c r="F131" s="17">
        <v>133.5</v>
      </c>
      <c r="G131" s="16">
        <v>5.4562612296487867</v>
      </c>
      <c r="H131" s="18">
        <v>0.76923076923076927</v>
      </c>
      <c r="I131" s="16">
        <v>5.3918519662002584</v>
      </c>
      <c r="J131" s="18">
        <v>0.4073</v>
      </c>
      <c r="K131" s="16">
        <v>8.9532554777602158</v>
      </c>
      <c r="L131" s="18">
        <v>0.43356643356643354</v>
      </c>
      <c r="M131" s="16">
        <v>21.686466675120968</v>
      </c>
      <c r="N131" s="17">
        <v>47.7</v>
      </c>
      <c r="O131" s="16">
        <v>21.405074230288172</v>
      </c>
      <c r="P131" s="18">
        <v>6.4220183486238536E-2</v>
      </c>
      <c r="Q131" s="16">
        <v>19.209271783938615</v>
      </c>
      <c r="R131" s="18">
        <v>0.41666666666666669</v>
      </c>
      <c r="S131" s="16">
        <v>13.433116805001365</v>
      </c>
      <c r="T131" s="18">
        <v>40.447117260922589</v>
      </c>
    </row>
    <row r="132" spans="1:20" x14ac:dyDescent="0.25">
      <c r="A132" t="s">
        <v>231</v>
      </c>
      <c r="B132" t="s">
        <v>45</v>
      </c>
      <c r="C132" s="14">
        <v>106.06229463996131</v>
      </c>
      <c r="D132" s="15">
        <v>486</v>
      </c>
      <c r="E132" s="16">
        <v>19.258839030440832</v>
      </c>
      <c r="F132" s="17">
        <v>133.5</v>
      </c>
      <c r="G132" s="16">
        <v>3.4884293107590612</v>
      </c>
      <c r="H132" s="18">
        <v>0.85245901639344257</v>
      </c>
      <c r="I132" s="16">
        <v>10</v>
      </c>
      <c r="J132" s="18">
        <v>0.69589999999999996</v>
      </c>
      <c r="K132" s="16">
        <v>3.1094487755184232</v>
      </c>
      <c r="L132" s="18">
        <v>0.80327868852459017</v>
      </c>
      <c r="M132" s="16">
        <v>18.860156580230999</v>
      </c>
      <c r="N132" s="17">
        <v>52.5</v>
      </c>
      <c r="O132" s="16">
        <v>21.635295456262597</v>
      </c>
      <c r="P132" s="18">
        <v>6.25E-2</v>
      </c>
      <c r="Q132" s="16">
        <v>16.277008681748026</v>
      </c>
      <c r="R132" s="18">
        <v>0.49107142857142855</v>
      </c>
      <c r="S132" s="16">
        <v>13.433116805001365</v>
      </c>
      <c r="T132" s="18">
        <v>40.447117260922589</v>
      </c>
    </row>
    <row r="133" spans="1:20" x14ac:dyDescent="0.25">
      <c r="A133" t="s">
        <v>232</v>
      </c>
      <c r="B133" t="s">
        <v>45</v>
      </c>
      <c r="C133" s="14">
        <v>75.274590654510192</v>
      </c>
      <c r="D133" s="15">
        <v>105</v>
      </c>
      <c r="E133" s="16">
        <v>19.258839030440832</v>
      </c>
      <c r="F133" s="17">
        <v>133.5</v>
      </c>
      <c r="G133" s="16">
        <v>1.1477572165927885</v>
      </c>
      <c r="H133" s="18">
        <v>0.95145631067961167</v>
      </c>
      <c r="I133" s="16">
        <v>4.3383956153111125</v>
      </c>
      <c r="J133" s="18">
        <v>0.36409999999999998</v>
      </c>
      <c r="K133" s="16">
        <v>4.2968758160076597</v>
      </c>
      <c r="L133" s="18">
        <v>0.72815533980582525</v>
      </c>
      <c r="M133" s="16">
        <v>15.916083564720612</v>
      </c>
      <c r="N133" s="17">
        <v>57.5</v>
      </c>
      <c r="O133" s="16">
        <v>1.0626437405841216</v>
      </c>
      <c r="P133" s="18">
        <v>0.21621621621621623</v>
      </c>
      <c r="Q133" s="16">
        <v>15.820878865851707</v>
      </c>
      <c r="R133" s="18">
        <v>0.50264550264550267</v>
      </c>
      <c r="S133" s="16">
        <v>13.433116805001365</v>
      </c>
      <c r="T133" s="18">
        <v>40.447117260922589</v>
      </c>
    </row>
    <row r="134" spans="1:20" x14ac:dyDescent="0.25">
      <c r="A134" t="s">
        <v>233</v>
      </c>
      <c r="B134" t="s">
        <v>45</v>
      </c>
      <c r="C134" s="14">
        <v>111.63630040450289</v>
      </c>
      <c r="D134" s="15">
        <v>512</v>
      </c>
      <c r="E134" s="16">
        <v>19.258839030440832</v>
      </c>
      <c r="F134" s="17">
        <v>133.5</v>
      </c>
      <c r="G134" s="16">
        <v>3.4167339106663892</v>
      </c>
      <c r="H134" s="18">
        <v>0.8554913294797688</v>
      </c>
      <c r="I134" s="16">
        <v>6.3965371897334258</v>
      </c>
      <c r="J134" s="18">
        <v>0.44850000000000001</v>
      </c>
      <c r="K134" s="16">
        <v>3.5815577610884652</v>
      </c>
      <c r="L134" s="18">
        <v>0.77341040462427746</v>
      </c>
      <c r="M134" s="16">
        <v>19.154563881782035</v>
      </c>
      <c r="N134" s="17">
        <v>52</v>
      </c>
      <c r="O134" s="16">
        <v>25.162580504826565</v>
      </c>
      <c r="P134" s="18">
        <v>3.614457831325301E-2</v>
      </c>
      <c r="Q134" s="16">
        <v>21.232371320963818</v>
      </c>
      <c r="R134" s="18">
        <v>0.36533149171270718</v>
      </c>
      <c r="S134" s="16">
        <v>13.433116805001365</v>
      </c>
      <c r="T134" s="18">
        <v>40.447117260922589</v>
      </c>
    </row>
    <row r="135" spans="1:20" x14ac:dyDescent="0.25">
      <c r="A135" t="s">
        <v>234</v>
      </c>
      <c r="B135" t="s">
        <v>45</v>
      </c>
      <c r="C135" s="14">
        <v>82.215082751030295</v>
      </c>
      <c r="D135" s="15">
        <v>182</v>
      </c>
      <c r="E135" s="16">
        <v>19.258839030440832</v>
      </c>
      <c r="F135" s="17">
        <v>133.5</v>
      </c>
      <c r="G135" s="16">
        <v>2.8147379359299318</v>
      </c>
      <c r="H135" s="18">
        <v>0.88095238095238093</v>
      </c>
      <c r="I135" s="16">
        <v>4.6822320631707637</v>
      </c>
      <c r="J135" s="18">
        <v>0.37819999999999998</v>
      </c>
      <c r="K135" s="16">
        <v>0.37634201449727023</v>
      </c>
      <c r="L135" s="18">
        <v>0.97619047619047616</v>
      </c>
      <c r="M135" s="16">
        <v>3.4332139789565694</v>
      </c>
      <c r="N135" s="17">
        <v>78.7</v>
      </c>
      <c r="O135" s="16">
        <v>20.552804280014229</v>
      </c>
      <c r="P135" s="18">
        <v>7.0588235294117646E-2</v>
      </c>
      <c r="Q135" s="16">
        <v>17.663796643019339</v>
      </c>
      <c r="R135" s="18">
        <v>0.45588235294117646</v>
      </c>
      <c r="S135" s="16">
        <v>13.433116805001365</v>
      </c>
      <c r="T135" s="18">
        <v>40.447117260922589</v>
      </c>
    </row>
    <row r="136" spans="1:20" x14ac:dyDescent="0.25">
      <c r="A136" t="s">
        <v>235</v>
      </c>
      <c r="B136" t="s">
        <v>46</v>
      </c>
      <c r="C136" s="14">
        <v>96.916005685382459</v>
      </c>
      <c r="D136" s="15">
        <v>388</v>
      </c>
      <c r="E136" s="16">
        <v>19.070396378479572</v>
      </c>
      <c r="F136" s="17">
        <v>134</v>
      </c>
      <c r="G136" s="16">
        <v>2.5074080731719359</v>
      </c>
      <c r="H136" s="18">
        <v>0.89395070948469002</v>
      </c>
      <c r="I136" s="16">
        <v>6.4575010989283985</v>
      </c>
      <c r="J136" s="18">
        <v>0.45100000000000001</v>
      </c>
      <c r="K136" s="16">
        <v>4.9461290299648599</v>
      </c>
      <c r="L136" s="18">
        <v>0.68707991038088123</v>
      </c>
      <c r="M136" s="16">
        <v>10.204581914630463</v>
      </c>
      <c r="N136" s="17">
        <v>67.2</v>
      </c>
      <c r="O136" s="16">
        <v>22.382760118543231</v>
      </c>
      <c r="P136" s="18">
        <v>5.6915039868023098E-2</v>
      </c>
      <c r="Q136" s="16">
        <v>11.12401016001688</v>
      </c>
      <c r="R136" s="18">
        <v>0.62182628062360801</v>
      </c>
      <c r="S136" s="16">
        <v>20.223218911647116</v>
      </c>
      <c r="T136" s="18">
        <v>52.059437999890918</v>
      </c>
    </row>
    <row r="137" spans="1:20" x14ac:dyDescent="0.25">
      <c r="A137" t="s">
        <v>236</v>
      </c>
      <c r="B137" t="s">
        <v>46</v>
      </c>
      <c r="C137" s="14">
        <v>116.15885307079236</v>
      </c>
      <c r="D137" s="15">
        <v>540</v>
      </c>
      <c r="E137" s="16">
        <v>19.070396378479572</v>
      </c>
      <c r="F137" s="17">
        <v>134</v>
      </c>
      <c r="G137" s="16">
        <v>5.1901021452756755</v>
      </c>
      <c r="H137" s="18">
        <v>0.78048780487804881</v>
      </c>
      <c r="I137" s="16">
        <v>6.0502621855059751</v>
      </c>
      <c r="J137" s="18">
        <v>0.43430000000000002</v>
      </c>
      <c r="K137" s="16">
        <v>7.5819147310913309</v>
      </c>
      <c r="L137" s="18">
        <v>0.52032520325203258</v>
      </c>
      <c r="M137" s="16">
        <v>15.327268961618532</v>
      </c>
      <c r="N137" s="17">
        <v>58.5</v>
      </c>
      <c r="O137" s="16">
        <v>24.90959343138643</v>
      </c>
      <c r="P137" s="18">
        <v>3.8034865293185421E-2</v>
      </c>
      <c r="Q137" s="16">
        <v>17.806096325787749</v>
      </c>
      <c r="R137" s="18">
        <v>0.45227156712608474</v>
      </c>
      <c r="S137" s="16">
        <v>20.223218911647116</v>
      </c>
      <c r="T137" s="18">
        <v>52.059437999890918</v>
      </c>
    </row>
    <row r="138" spans="1:20" x14ac:dyDescent="0.25">
      <c r="A138" t="s">
        <v>237</v>
      </c>
      <c r="B138" t="s">
        <v>46</v>
      </c>
      <c r="C138" s="14">
        <v>98.442742433844529</v>
      </c>
      <c r="D138" s="15">
        <v>412</v>
      </c>
      <c r="E138" s="16">
        <v>19.070396378479572</v>
      </c>
      <c r="F138" s="17">
        <v>134</v>
      </c>
      <c r="G138" s="16">
        <v>5.0501317530082641</v>
      </c>
      <c r="H138" s="18">
        <v>0.78640776699029125</v>
      </c>
      <c r="I138" s="16">
        <v>6.0161223963567885</v>
      </c>
      <c r="J138" s="18">
        <v>0.43290000000000001</v>
      </c>
      <c r="K138" s="16">
        <v>4.4503356665793614</v>
      </c>
      <c r="L138" s="18">
        <v>0.71844660194174759</v>
      </c>
      <c r="M138" s="16">
        <v>9.26247854966714</v>
      </c>
      <c r="N138" s="17">
        <v>68.8</v>
      </c>
      <c r="O138" s="16">
        <v>18.847060608350134</v>
      </c>
      <c r="P138" s="18">
        <v>8.3333333333333329E-2</v>
      </c>
      <c r="Q138" s="16">
        <v>15.522998169756157</v>
      </c>
      <c r="R138" s="18">
        <v>0.51020408163265307</v>
      </c>
      <c r="S138" s="16">
        <v>20.223218911647116</v>
      </c>
      <c r="T138" s="18">
        <v>52.059437999890918</v>
      </c>
    </row>
    <row r="139" spans="1:20" x14ac:dyDescent="0.25">
      <c r="A139" t="s">
        <v>238</v>
      </c>
      <c r="B139" t="s">
        <v>46</v>
      </c>
      <c r="C139" s="14">
        <v>115.21720305100843</v>
      </c>
      <c r="D139" s="15">
        <v>537</v>
      </c>
      <c r="E139" s="16">
        <v>19.070396378479572</v>
      </c>
      <c r="F139" s="17">
        <v>134</v>
      </c>
      <c r="G139" s="16">
        <v>7.4176623252741667</v>
      </c>
      <c r="H139" s="18">
        <v>0.68627450980392157</v>
      </c>
      <c r="I139" s="16">
        <v>5.9551584871618157</v>
      </c>
      <c r="J139" s="18">
        <v>0.4304</v>
      </c>
      <c r="K139" s="16">
        <v>6.4465173306826387</v>
      </c>
      <c r="L139" s="18">
        <v>0.59215686274509804</v>
      </c>
      <c r="M139" s="16">
        <v>20.273311627675984</v>
      </c>
      <c r="N139" s="17">
        <v>50.1</v>
      </c>
      <c r="O139" s="16">
        <v>10.05339685724158</v>
      </c>
      <c r="P139" s="18">
        <v>0.14903846153846154</v>
      </c>
      <c r="Q139" s="16">
        <v>25.777541132845545</v>
      </c>
      <c r="R139" s="18">
        <v>0.25</v>
      </c>
      <c r="S139" s="16">
        <v>20.223218911647116</v>
      </c>
      <c r="T139" s="18">
        <v>52.059437999890918</v>
      </c>
    </row>
    <row r="140" spans="1:20" x14ac:dyDescent="0.25">
      <c r="A140" t="s">
        <v>239</v>
      </c>
      <c r="B140" t="s">
        <v>46</v>
      </c>
      <c r="C140" s="14">
        <v>114.3569556575994</v>
      </c>
      <c r="D140" s="15">
        <v>531</v>
      </c>
      <c r="E140" s="16">
        <v>19.070396378479572</v>
      </c>
      <c r="F140" s="17">
        <v>134</v>
      </c>
      <c r="G140" s="16">
        <v>9.9552836470784865</v>
      </c>
      <c r="H140" s="18">
        <v>0.57894736842105265</v>
      </c>
      <c r="I140" s="16">
        <v>1.3853038539065876</v>
      </c>
      <c r="J140" s="18">
        <v>0.24299999999999999</v>
      </c>
      <c r="K140" s="16">
        <v>9.1510531946178162</v>
      </c>
      <c r="L140" s="18">
        <v>0.42105263157894735</v>
      </c>
      <c r="M140" s="16">
        <v>7.9670864228425664</v>
      </c>
      <c r="N140" s="17">
        <v>71</v>
      </c>
      <c r="O140" s="16">
        <v>30</v>
      </c>
      <c r="P140" s="18">
        <v>0</v>
      </c>
      <c r="Q140" s="16">
        <v>16.604613249027249</v>
      </c>
      <c r="R140" s="18">
        <v>0.48275862068965519</v>
      </c>
      <c r="S140" s="16">
        <v>20.223218911647116</v>
      </c>
      <c r="T140" s="18">
        <v>52.059437999890918</v>
      </c>
    </row>
    <row r="141" spans="1:20" x14ac:dyDescent="0.25">
      <c r="A141" t="s">
        <v>240</v>
      </c>
      <c r="B141" t="s">
        <v>46</v>
      </c>
      <c r="C141" s="14">
        <v>100.75693221969533</v>
      </c>
      <c r="D141" s="15">
        <v>437</v>
      </c>
      <c r="E141" s="16">
        <v>19.070396378479572</v>
      </c>
      <c r="F141" s="17">
        <v>134</v>
      </c>
      <c r="G141" s="16">
        <v>3.834129512726177</v>
      </c>
      <c r="H141" s="18">
        <v>0.83783783783783783</v>
      </c>
      <c r="I141" s="16">
        <v>6.7720748703744622</v>
      </c>
      <c r="J141" s="18">
        <v>0.46389999999999998</v>
      </c>
      <c r="K141" s="16">
        <v>4.6279896377366914</v>
      </c>
      <c r="L141" s="18">
        <v>0.7072072072072072</v>
      </c>
      <c r="M141" s="16">
        <v>14.14963975541438</v>
      </c>
      <c r="N141" s="17">
        <v>60.5</v>
      </c>
      <c r="O141" s="16">
        <v>24.775199564272135</v>
      </c>
      <c r="P141" s="18">
        <v>3.903903903903904E-2</v>
      </c>
      <c r="Q141" s="16">
        <v>7.304283589044811</v>
      </c>
      <c r="R141" s="18">
        <v>0.71875</v>
      </c>
      <c r="S141" s="16">
        <v>20.223218911647116</v>
      </c>
      <c r="T141" s="18">
        <v>52.059437999890918</v>
      </c>
    </row>
    <row r="142" spans="1:20" x14ac:dyDescent="0.25">
      <c r="A142" t="s">
        <v>241</v>
      </c>
      <c r="B142" t="s">
        <v>47</v>
      </c>
      <c r="C142" s="14">
        <v>96.756257161850854</v>
      </c>
      <c r="D142" s="15">
        <v>387</v>
      </c>
      <c r="E142" s="16">
        <v>13.680936532387513</v>
      </c>
      <c r="F142" s="17">
        <v>148.30000000000001</v>
      </c>
      <c r="G142" s="16">
        <v>2.0226258442257556</v>
      </c>
      <c r="H142" s="18">
        <v>0.91445427728613571</v>
      </c>
      <c r="I142" s="16">
        <v>3.931156701888689</v>
      </c>
      <c r="J142" s="18">
        <v>0.34739999999999999</v>
      </c>
      <c r="K142" s="16">
        <v>4.3828857617558103</v>
      </c>
      <c r="L142" s="18">
        <v>0.72271386430678464</v>
      </c>
      <c r="M142" s="16">
        <v>15.091743120377703</v>
      </c>
      <c r="N142" s="17">
        <v>58.9</v>
      </c>
      <c r="O142" s="16">
        <v>24.991611416639561</v>
      </c>
      <c r="P142" s="18">
        <v>3.7422037422037424E-2</v>
      </c>
      <c r="Q142" s="16">
        <v>22.326857631795392</v>
      </c>
      <c r="R142" s="18">
        <v>0.33755942947702061</v>
      </c>
      <c r="S142" s="16">
        <v>10.328440152780431</v>
      </c>
      <c r="T142" s="18">
        <v>35.137550407562628</v>
      </c>
    </row>
    <row r="143" spans="1:20" x14ac:dyDescent="0.25">
      <c r="A143" t="s">
        <v>47</v>
      </c>
      <c r="B143" t="s">
        <v>47</v>
      </c>
      <c r="C143" s="14">
        <v>110.57869413491591</v>
      </c>
      <c r="D143" s="15">
        <v>509</v>
      </c>
      <c r="E143" s="16">
        <v>13.680936532387513</v>
      </c>
      <c r="F143" s="17">
        <v>148.30000000000001</v>
      </c>
      <c r="G143" s="16">
        <v>3.3435674875288885</v>
      </c>
      <c r="H143" s="18">
        <v>0.85858585858585856</v>
      </c>
      <c r="I143" s="16">
        <v>4.0140676183938524</v>
      </c>
      <c r="J143" s="18">
        <v>0.3508</v>
      </c>
      <c r="K143" s="16">
        <v>5.9074291972601678</v>
      </c>
      <c r="L143" s="18">
        <v>0.6262626262626263</v>
      </c>
      <c r="M143" s="16">
        <v>22.45192565915367</v>
      </c>
      <c r="N143" s="17">
        <v>46.4</v>
      </c>
      <c r="O143" s="16">
        <v>26.813445888100038</v>
      </c>
      <c r="P143" s="18">
        <v>2.3809523809523808E-2</v>
      </c>
      <c r="Q143" s="16">
        <v>24.038881599311356</v>
      </c>
      <c r="R143" s="18">
        <v>0.29411764705882354</v>
      </c>
      <c r="S143" s="16">
        <v>10.328440152780431</v>
      </c>
      <c r="T143" s="18">
        <v>35.137550407562628</v>
      </c>
    </row>
    <row r="144" spans="1:20" x14ac:dyDescent="0.25">
      <c r="A144" t="s">
        <v>242</v>
      </c>
      <c r="B144" t="s">
        <v>47</v>
      </c>
      <c r="C144" s="14">
        <v>94.267090105956271</v>
      </c>
      <c r="D144" s="15">
        <v>354</v>
      </c>
      <c r="E144" s="16">
        <v>13.680936532387513</v>
      </c>
      <c r="F144" s="17">
        <v>148.30000000000001</v>
      </c>
      <c r="G144" s="16">
        <v>3.4081151224232666</v>
      </c>
      <c r="H144" s="18">
        <v>0.85585585585585588</v>
      </c>
      <c r="I144" s="16">
        <v>6.0527007418737728</v>
      </c>
      <c r="J144" s="18">
        <v>0.43440000000000001</v>
      </c>
      <c r="K144" s="16">
        <v>3.4887921884476594</v>
      </c>
      <c r="L144" s="18">
        <v>0.77927927927927931</v>
      </c>
      <c r="M144" s="16">
        <v>14.620691437896038</v>
      </c>
      <c r="N144" s="17">
        <v>59.7</v>
      </c>
      <c r="O144" s="16">
        <v>21.576801018893804</v>
      </c>
      <c r="P144" s="18">
        <v>6.2937062937062943E-2</v>
      </c>
      <c r="Q144" s="16">
        <v>21.110612911253781</v>
      </c>
      <c r="R144" s="18">
        <v>0.36842105263157893</v>
      </c>
      <c r="S144" s="16">
        <v>10.328440152780431</v>
      </c>
      <c r="T144" s="18">
        <v>35.137550407562628</v>
      </c>
    </row>
    <row r="145" spans="1:20" x14ac:dyDescent="0.25">
      <c r="A145" t="s">
        <v>243</v>
      </c>
      <c r="B145" t="s">
        <v>47</v>
      </c>
      <c r="C145" s="14">
        <v>89.423077953837904</v>
      </c>
      <c r="D145" s="15">
        <v>276</v>
      </c>
      <c r="E145" s="16">
        <v>13.680936532387513</v>
      </c>
      <c r="F145" s="17">
        <v>148.30000000000001</v>
      </c>
      <c r="G145" s="16">
        <v>4.002837263582121</v>
      </c>
      <c r="H145" s="18">
        <v>0.83070244672454618</v>
      </c>
      <c r="I145" s="16">
        <v>5.3869748534646611</v>
      </c>
      <c r="J145" s="18">
        <v>0.40710000000000002</v>
      </c>
      <c r="K145" s="16">
        <v>5.9570158648324707</v>
      </c>
      <c r="L145" s="18">
        <v>0.62312549329123912</v>
      </c>
      <c r="M145" s="16">
        <v>17.741408834337054</v>
      </c>
      <c r="N145" s="17">
        <v>54.4</v>
      </c>
      <c r="O145" s="16">
        <v>17.081348448721471</v>
      </c>
      <c r="P145" s="18">
        <v>9.6526508226691038E-2</v>
      </c>
      <c r="Q145" s="16">
        <v>15.244116003732184</v>
      </c>
      <c r="R145" s="18">
        <v>0.51728058208276484</v>
      </c>
      <c r="S145" s="16">
        <v>10.328440152780431</v>
      </c>
      <c r="T145" s="18">
        <v>35.137550407562628</v>
      </c>
    </row>
    <row r="146" spans="1:20" x14ac:dyDescent="0.25">
      <c r="A146" t="s">
        <v>244</v>
      </c>
      <c r="B146" t="s">
        <v>48</v>
      </c>
      <c r="C146" s="14">
        <v>65.152827990212984</v>
      </c>
      <c r="D146" s="15">
        <v>41</v>
      </c>
      <c r="E146" s="16">
        <v>6.1809189843293524</v>
      </c>
      <c r="F146" s="17">
        <v>168.2</v>
      </c>
      <c r="G146" s="16">
        <v>2.2014710113418463</v>
      </c>
      <c r="H146" s="18">
        <v>0.90689013035381749</v>
      </c>
      <c r="I146" s="16">
        <v>4.5456729065740227</v>
      </c>
      <c r="J146" s="18">
        <v>0.37259999999999999</v>
      </c>
      <c r="K146" s="16">
        <v>3.5713946105737158</v>
      </c>
      <c r="L146" s="18">
        <v>0.77405338299193049</v>
      </c>
      <c r="M146" s="16">
        <v>8.2026122640834025</v>
      </c>
      <c r="N146" s="17">
        <v>70.599999999999994</v>
      </c>
      <c r="O146" s="16">
        <v>16.524894342053532</v>
      </c>
      <c r="P146" s="18">
        <v>0.10068426197458455</v>
      </c>
      <c r="Q146" s="16">
        <v>13.465142157876883</v>
      </c>
      <c r="R146" s="18">
        <v>0.56242118537200503</v>
      </c>
      <c r="S146" s="16">
        <v>10.460721713380227</v>
      </c>
      <c r="T146" s="18">
        <v>35.363776152832742</v>
      </c>
    </row>
    <row r="147" spans="1:20" x14ac:dyDescent="0.25">
      <c r="A147" t="s">
        <v>245</v>
      </c>
      <c r="B147" t="s">
        <v>48</v>
      </c>
      <c r="C147" s="14">
        <v>86.548010010711749</v>
      </c>
      <c r="D147" s="15">
        <v>242</v>
      </c>
      <c r="E147" s="16">
        <v>6.1809189843293524</v>
      </c>
      <c r="F147" s="17">
        <v>168.2</v>
      </c>
      <c r="G147" s="16">
        <v>3.2546119615448905</v>
      </c>
      <c r="H147" s="18">
        <v>0.86234817813765186</v>
      </c>
      <c r="I147" s="16">
        <v>6.5209035644911708</v>
      </c>
      <c r="J147" s="18">
        <v>0.4536</v>
      </c>
      <c r="K147" s="16">
        <v>2.81570867526702</v>
      </c>
      <c r="L147" s="18">
        <v>0.82186234817813764</v>
      </c>
      <c r="M147" s="16">
        <v>17.976934675577883</v>
      </c>
      <c r="N147" s="17">
        <v>54</v>
      </c>
      <c r="O147" s="16">
        <v>19.869043102405698</v>
      </c>
      <c r="P147" s="18">
        <v>7.5697211155378488E-2</v>
      </c>
      <c r="Q147" s="16">
        <v>19.469167333715511</v>
      </c>
      <c r="R147" s="18">
        <v>0.41007194244604317</v>
      </c>
      <c r="S147" s="16">
        <v>10.460721713380227</v>
      </c>
      <c r="T147" s="18">
        <v>35.363776152832742</v>
      </c>
    </row>
    <row r="148" spans="1:20" x14ac:dyDescent="0.25">
      <c r="A148" t="s">
        <v>246</v>
      </c>
      <c r="B148" t="s">
        <v>48</v>
      </c>
      <c r="C148" s="14">
        <v>65.716192239373569</v>
      </c>
      <c r="D148" s="15">
        <v>46</v>
      </c>
      <c r="E148" s="16">
        <v>6.1809189843293524</v>
      </c>
      <c r="F148" s="17">
        <v>168.2</v>
      </c>
      <c r="G148" s="16">
        <v>2.2378904083195987</v>
      </c>
      <c r="H148" s="18">
        <v>0.90534979423868311</v>
      </c>
      <c r="I148" s="16">
        <v>3.8726313490615141</v>
      </c>
      <c r="J148" s="18">
        <v>0.34499999999999997</v>
      </c>
      <c r="K148" s="16">
        <v>3.3173851648277832</v>
      </c>
      <c r="L148" s="18">
        <v>0.79012345679012341</v>
      </c>
      <c r="M148" s="16">
        <v>9.1447156290467255</v>
      </c>
      <c r="N148" s="17">
        <v>69</v>
      </c>
      <c r="O148" s="16">
        <v>18.441499175926502</v>
      </c>
      <c r="P148" s="18">
        <v>8.6363636363636365E-2</v>
      </c>
      <c r="Q148" s="16">
        <v>12.060429814481868</v>
      </c>
      <c r="R148" s="18">
        <v>0.5980650835532102</v>
      </c>
      <c r="S148" s="16">
        <v>10.460721713380227</v>
      </c>
      <c r="T148" s="18">
        <v>35.363776152832742</v>
      </c>
    </row>
    <row r="149" spans="1:20" x14ac:dyDescent="0.25">
      <c r="A149" t="s">
        <v>247</v>
      </c>
      <c r="B149" t="s">
        <v>48</v>
      </c>
      <c r="C149" s="14">
        <v>84.370854468933487</v>
      </c>
      <c r="D149" s="15">
        <v>210</v>
      </c>
      <c r="E149" s="16">
        <v>6.1809189843293524</v>
      </c>
      <c r="F149" s="17">
        <v>168.2</v>
      </c>
      <c r="G149" s="16">
        <v>5.1791178021110706</v>
      </c>
      <c r="H149" s="18">
        <v>0.78095238095238095</v>
      </c>
      <c r="I149" s="16">
        <v>3.5312334575696624</v>
      </c>
      <c r="J149" s="18">
        <v>0.33100000000000002</v>
      </c>
      <c r="K149" s="16">
        <v>2.8601993101792491</v>
      </c>
      <c r="L149" s="18">
        <v>0.81904761904761902</v>
      </c>
      <c r="M149" s="16">
        <v>13.560825152312301</v>
      </c>
      <c r="N149" s="17">
        <v>61.5</v>
      </c>
      <c r="O149" s="16">
        <v>25.13326281091642</v>
      </c>
      <c r="P149" s="18">
        <v>3.6363636363636362E-2</v>
      </c>
      <c r="Q149" s="16">
        <v>17.464575238135215</v>
      </c>
      <c r="R149" s="18">
        <v>0.4609375</v>
      </c>
      <c r="S149" s="16">
        <v>10.460721713380227</v>
      </c>
      <c r="T149" s="18">
        <v>35.363776152832742</v>
      </c>
    </row>
    <row r="150" spans="1:20" x14ac:dyDescent="0.25">
      <c r="A150" t="s">
        <v>248</v>
      </c>
      <c r="B150" t="s">
        <v>48</v>
      </c>
      <c r="C150" s="14">
        <v>73.53469216838505</v>
      </c>
      <c r="D150" s="15">
        <v>91</v>
      </c>
      <c r="E150" s="16">
        <v>6.1809189843293524</v>
      </c>
      <c r="F150" s="17">
        <v>168.2</v>
      </c>
      <c r="G150" s="16">
        <v>1.818753743216261</v>
      </c>
      <c r="H150" s="18">
        <v>0.92307692307692313</v>
      </c>
      <c r="I150" s="16">
        <v>3.3288332790423487</v>
      </c>
      <c r="J150" s="18">
        <v>0.32269999999999999</v>
      </c>
      <c r="K150" s="16">
        <v>2.8370398015948002</v>
      </c>
      <c r="L150" s="18">
        <v>0.82051282051282048</v>
      </c>
      <c r="M150" s="16">
        <v>9.498004390907969</v>
      </c>
      <c r="N150" s="17">
        <v>68.400000000000006</v>
      </c>
      <c r="O150" s="16">
        <v>27.426244755773109</v>
      </c>
      <c r="P150" s="18">
        <v>1.9230769230769232E-2</v>
      </c>
      <c r="Q150" s="16">
        <v>11.984175500140996</v>
      </c>
      <c r="R150" s="18">
        <v>0.6</v>
      </c>
      <c r="S150" s="16">
        <v>10.460721713380227</v>
      </c>
      <c r="T150" s="18">
        <v>35.363776152832742</v>
      </c>
    </row>
    <row r="151" spans="1:20" x14ac:dyDescent="0.25">
      <c r="A151" t="s">
        <v>249</v>
      </c>
      <c r="B151" t="s">
        <v>48</v>
      </c>
      <c r="C151" s="14">
        <v>88.533506562815404</v>
      </c>
      <c r="D151" s="15">
        <v>264</v>
      </c>
      <c r="E151" s="16">
        <v>6.1809189843293524</v>
      </c>
      <c r="F151" s="17">
        <v>168.2</v>
      </c>
      <c r="G151" s="16">
        <v>3.6669780331976032</v>
      </c>
      <c r="H151" s="18">
        <v>0.84490740740740744</v>
      </c>
      <c r="I151" s="16">
        <v>4.3652197353569022</v>
      </c>
      <c r="J151" s="18">
        <v>0.36520000000000002</v>
      </c>
      <c r="K151" s="16">
        <v>5.9822699387795115</v>
      </c>
      <c r="L151" s="18">
        <v>0.62152777777777779</v>
      </c>
      <c r="M151" s="16">
        <v>16.68154254875331</v>
      </c>
      <c r="N151" s="17">
        <v>56.2</v>
      </c>
      <c r="O151" s="16">
        <v>22.83863891694061</v>
      </c>
      <c r="P151" s="18">
        <v>5.3508771929824561E-2</v>
      </c>
      <c r="Q151" s="16">
        <v>18.357216692077895</v>
      </c>
      <c r="R151" s="18">
        <v>0.43828715365239296</v>
      </c>
      <c r="S151" s="16">
        <v>10.460721713380227</v>
      </c>
      <c r="T151" s="18">
        <v>35.363776152832742</v>
      </c>
    </row>
    <row r="152" spans="1:20" x14ac:dyDescent="0.25">
      <c r="A152" t="s">
        <v>250</v>
      </c>
      <c r="B152" t="s">
        <v>48</v>
      </c>
      <c r="C152" s="14">
        <v>90.150619614640931</v>
      </c>
      <c r="D152" s="15">
        <v>288</v>
      </c>
      <c r="E152" s="16">
        <v>6.1809189843293524</v>
      </c>
      <c r="F152" s="17">
        <v>168.2</v>
      </c>
      <c r="G152" s="16">
        <v>2.9846215273292511</v>
      </c>
      <c r="H152" s="18">
        <v>0.87376725838264302</v>
      </c>
      <c r="I152" s="16">
        <v>5.7210570758531158</v>
      </c>
      <c r="J152" s="18">
        <v>0.42080000000000001</v>
      </c>
      <c r="K152" s="16">
        <v>4.3335003562821672</v>
      </c>
      <c r="L152" s="18">
        <v>0.7258382642998028</v>
      </c>
      <c r="M152" s="16">
        <v>16.269372326581856</v>
      </c>
      <c r="N152" s="17">
        <v>56.9</v>
      </c>
      <c r="O152" s="16">
        <v>25.229136620457467</v>
      </c>
      <c r="P152" s="18">
        <v>3.5647279549718573E-2</v>
      </c>
      <c r="Q152" s="16">
        <v>18.971291010427496</v>
      </c>
      <c r="R152" s="18">
        <v>0.42270531400966183</v>
      </c>
      <c r="S152" s="16">
        <v>10.460721713380227</v>
      </c>
      <c r="T152" s="18">
        <v>35.363776152832742</v>
      </c>
    </row>
    <row r="153" spans="1:20" x14ac:dyDescent="0.25">
      <c r="A153" t="s">
        <v>251</v>
      </c>
      <c r="B153" t="s">
        <v>48</v>
      </c>
      <c r="C153" s="14">
        <v>88.217308003149881</v>
      </c>
      <c r="D153" s="15">
        <v>263</v>
      </c>
      <c r="E153" s="16">
        <v>6.1809189843293524</v>
      </c>
      <c r="F153" s="17">
        <v>168.2</v>
      </c>
      <c r="G153" s="16">
        <v>2.5430829956018091</v>
      </c>
      <c r="H153" s="18">
        <v>0.89244186046511631</v>
      </c>
      <c r="I153" s="16">
        <v>4.3969209681382875</v>
      </c>
      <c r="J153" s="18">
        <v>0.36649999999999999</v>
      </c>
      <c r="K153" s="16">
        <v>3.1245139343145389</v>
      </c>
      <c r="L153" s="18">
        <v>0.80232558139534882</v>
      </c>
      <c r="M153" s="16">
        <v>12.029907184246905</v>
      </c>
      <c r="N153" s="17">
        <v>64.099999999999994</v>
      </c>
      <c r="O153" s="16">
        <v>26.965186560095272</v>
      </c>
      <c r="P153" s="18">
        <v>2.2675736961451247E-2</v>
      </c>
      <c r="Q153" s="16">
        <v>22.516055663043485</v>
      </c>
      <c r="R153" s="18">
        <v>0.33275862068965517</v>
      </c>
      <c r="S153" s="16">
        <v>10.460721713380227</v>
      </c>
      <c r="T153" s="18">
        <v>35.363776152832742</v>
      </c>
    </row>
    <row r="154" spans="1:20" x14ac:dyDescent="0.25">
      <c r="A154" t="s">
        <v>252</v>
      </c>
      <c r="B154" t="s">
        <v>48</v>
      </c>
      <c r="C154" s="14">
        <v>92.702970263017107</v>
      </c>
      <c r="D154" s="15">
        <v>324</v>
      </c>
      <c r="E154" s="16">
        <v>6.1809189843293524</v>
      </c>
      <c r="F154" s="17">
        <v>168.2</v>
      </c>
      <c r="G154" s="16">
        <v>3.6109482592726909</v>
      </c>
      <c r="H154" s="18">
        <v>0.84727715241861878</v>
      </c>
      <c r="I154" s="16">
        <v>5.7527583086345029</v>
      </c>
      <c r="J154" s="18">
        <v>0.42209999999999998</v>
      </c>
      <c r="K154" s="16">
        <v>6.0926875447087614</v>
      </c>
      <c r="L154" s="18">
        <v>0.61454213568603588</v>
      </c>
      <c r="M154" s="16">
        <v>13.855232453863341</v>
      </c>
      <c r="N154" s="17">
        <v>61</v>
      </c>
      <c r="O154" s="16">
        <v>26.379304101955245</v>
      </c>
      <c r="P154" s="18">
        <v>2.7053375578844747E-2</v>
      </c>
      <c r="Q154" s="16">
        <v>20.370398896872999</v>
      </c>
      <c r="R154" s="18">
        <v>0.38720362622036264</v>
      </c>
      <c r="S154" s="16">
        <v>10.460721713380227</v>
      </c>
      <c r="T154" s="18">
        <v>35.363776152832742</v>
      </c>
    </row>
    <row r="155" spans="1:20" x14ac:dyDescent="0.25">
      <c r="A155" t="s">
        <v>253</v>
      </c>
      <c r="B155" t="s">
        <v>48</v>
      </c>
      <c r="C155" s="14">
        <v>78.560531448641356</v>
      </c>
      <c r="D155" s="15">
        <v>137</v>
      </c>
      <c r="E155" s="16">
        <v>6.1809189843293524</v>
      </c>
      <c r="F155" s="17">
        <v>168.2</v>
      </c>
      <c r="G155" s="16">
        <v>3.5740625884133532</v>
      </c>
      <c r="H155" s="18">
        <v>0.84883720930232553</v>
      </c>
      <c r="I155" s="16">
        <v>3.5166021193628687</v>
      </c>
      <c r="J155" s="18">
        <v>0.33040000000000003</v>
      </c>
      <c r="K155" s="16">
        <v>1.1027696238757194</v>
      </c>
      <c r="L155" s="18">
        <v>0.93023255813953487</v>
      </c>
      <c r="M155" s="16">
        <v>17.505882993096225</v>
      </c>
      <c r="N155" s="17">
        <v>54.8</v>
      </c>
      <c r="O155" s="16">
        <v>12.063313968068254</v>
      </c>
      <c r="P155" s="18">
        <v>0.13402061855670103</v>
      </c>
      <c r="Q155" s="16">
        <v>24.156259458115354</v>
      </c>
      <c r="R155" s="18">
        <v>0.29113924050632911</v>
      </c>
      <c r="S155" s="16">
        <v>10.460721713380227</v>
      </c>
      <c r="T155" s="18">
        <v>35.363776152832742</v>
      </c>
    </row>
    <row r="156" spans="1:20" x14ac:dyDescent="0.25">
      <c r="A156" t="s">
        <v>254</v>
      </c>
      <c r="B156" t="s">
        <v>49</v>
      </c>
      <c r="C156" s="14">
        <v>93.37719148789175</v>
      </c>
      <c r="D156" s="15">
        <v>339</v>
      </c>
      <c r="E156" s="16">
        <v>4.0326727519709777</v>
      </c>
      <c r="F156" s="17">
        <v>173.9</v>
      </c>
      <c r="G156" s="16">
        <v>5.8457073954147436</v>
      </c>
      <c r="H156" s="18">
        <v>0.7527593818984547</v>
      </c>
      <c r="I156" s="16">
        <v>5.3869748534646611</v>
      </c>
      <c r="J156" s="18">
        <v>0.40710000000000002</v>
      </c>
      <c r="K156" s="16">
        <v>3.7335121703106591</v>
      </c>
      <c r="L156" s="18">
        <v>0.76379690949227375</v>
      </c>
      <c r="M156" s="16">
        <v>17.211475691545186</v>
      </c>
      <c r="N156" s="17">
        <v>55.3</v>
      </c>
      <c r="O156" s="16">
        <v>22.378401326890749</v>
      </c>
      <c r="P156" s="18">
        <v>5.6947608200455579E-2</v>
      </c>
      <c r="Q156" s="16">
        <v>14.839944782274443</v>
      </c>
      <c r="R156" s="18">
        <v>0.52753623188405796</v>
      </c>
      <c r="S156" s="16">
        <v>19.948502516020326</v>
      </c>
      <c r="T156" s="18">
        <v>51.589622546725742</v>
      </c>
    </row>
    <row r="157" spans="1:20" x14ac:dyDescent="0.25">
      <c r="A157" t="s">
        <v>255</v>
      </c>
      <c r="B157" t="s">
        <v>49</v>
      </c>
      <c r="C157" s="14">
        <v>105.15949781335901</v>
      </c>
      <c r="D157" s="15">
        <v>480</v>
      </c>
      <c r="E157" s="16">
        <v>4.0326727519709777</v>
      </c>
      <c r="F157" s="17">
        <v>173.9</v>
      </c>
      <c r="G157" s="16">
        <v>4.2737441825756246</v>
      </c>
      <c r="H157" s="18">
        <v>0.81924460431654678</v>
      </c>
      <c r="I157" s="16">
        <v>3.7238794106257789</v>
      </c>
      <c r="J157" s="18">
        <v>0.33889999999999998</v>
      </c>
      <c r="K157" s="16">
        <v>4.5628084887159943</v>
      </c>
      <c r="L157" s="18">
        <v>0.71133093525179858</v>
      </c>
      <c r="M157" s="16">
        <v>19.684497024573908</v>
      </c>
      <c r="N157" s="17">
        <v>51.1</v>
      </c>
      <c r="O157" s="16">
        <v>28.275660510309834</v>
      </c>
      <c r="P157" s="18">
        <v>1.288404360753221E-2</v>
      </c>
      <c r="Q157" s="16">
        <v>20.657732928566563</v>
      </c>
      <c r="R157" s="18">
        <v>0.37991266375545851</v>
      </c>
      <c r="S157" s="16">
        <v>19.948502516020326</v>
      </c>
      <c r="T157" s="18">
        <v>51.589622546725742</v>
      </c>
    </row>
    <row r="158" spans="1:20" x14ac:dyDescent="0.25">
      <c r="A158" t="s">
        <v>256</v>
      </c>
      <c r="B158" t="s">
        <v>49</v>
      </c>
      <c r="C158" s="14">
        <v>108.03357448327776</v>
      </c>
      <c r="D158" s="15">
        <v>498</v>
      </c>
      <c r="E158" s="16">
        <v>4.0326727519709777</v>
      </c>
      <c r="F158" s="17">
        <v>173.9</v>
      </c>
      <c r="G158" s="16">
        <v>3.5329814092361875</v>
      </c>
      <c r="H158" s="18">
        <v>0.85057471264367812</v>
      </c>
      <c r="I158" s="16">
        <v>4.2140292405533675</v>
      </c>
      <c r="J158" s="18">
        <v>0.35899999999999999</v>
      </c>
      <c r="K158" s="16">
        <v>5.8138352584405766</v>
      </c>
      <c r="L158" s="18">
        <v>0.63218390804597702</v>
      </c>
      <c r="M158" s="16">
        <v>21.392059373569928</v>
      </c>
      <c r="N158" s="17">
        <v>48.2</v>
      </c>
      <c r="O158" s="16">
        <v>23.390850730874153</v>
      </c>
      <c r="P158" s="18">
        <v>4.9382716049382713E-2</v>
      </c>
      <c r="Q158" s="16">
        <v>25.708643202612254</v>
      </c>
      <c r="R158" s="18">
        <v>0.25174825174825177</v>
      </c>
      <c r="S158" s="16">
        <v>19.948502516020326</v>
      </c>
      <c r="T158" s="18">
        <v>51.589622546725742</v>
      </c>
    </row>
    <row r="159" spans="1:20" x14ac:dyDescent="0.25">
      <c r="A159" t="s">
        <v>257</v>
      </c>
      <c r="B159" t="s">
        <v>49</v>
      </c>
      <c r="C159" s="14">
        <v>92.802354632606253</v>
      </c>
      <c r="D159" s="15">
        <v>327</v>
      </c>
      <c r="E159" s="16">
        <v>4.0326727519709777</v>
      </c>
      <c r="F159" s="17">
        <v>173.9</v>
      </c>
      <c r="G159" s="16">
        <v>4.069834195885571</v>
      </c>
      <c r="H159" s="18">
        <v>0.82786885245901642</v>
      </c>
      <c r="I159" s="16">
        <v>4.9675431582032417</v>
      </c>
      <c r="J159" s="18">
        <v>0.38990000000000002</v>
      </c>
      <c r="K159" s="16">
        <v>3.7819287686364955</v>
      </c>
      <c r="L159" s="18">
        <v>0.76073380171740823</v>
      </c>
      <c r="M159" s="16">
        <v>19.390089723022868</v>
      </c>
      <c r="N159" s="17">
        <v>51.6</v>
      </c>
      <c r="O159" s="16">
        <v>19.936417479162444</v>
      </c>
      <c r="P159" s="18">
        <v>7.5193798449612409E-2</v>
      </c>
      <c r="Q159" s="16">
        <v>16.675366039704336</v>
      </c>
      <c r="R159" s="18">
        <v>0.4809633027522936</v>
      </c>
      <c r="S159" s="16">
        <v>19.948502516020326</v>
      </c>
      <c r="T159" s="18">
        <v>51.589622546725742</v>
      </c>
    </row>
    <row r="160" spans="1:20" x14ac:dyDescent="0.25">
      <c r="A160" t="s">
        <v>258</v>
      </c>
      <c r="B160" t="s">
        <v>49</v>
      </c>
      <c r="C160" s="14">
        <v>90.953256285644599</v>
      </c>
      <c r="D160" s="15">
        <v>301</v>
      </c>
      <c r="E160" s="16">
        <v>4.0326727519709777</v>
      </c>
      <c r="F160" s="17">
        <v>173.9</v>
      </c>
      <c r="G160" s="16">
        <v>3.1302201313195059</v>
      </c>
      <c r="H160" s="18">
        <v>0.86760925449871462</v>
      </c>
      <c r="I160" s="16">
        <v>3.5751274721900419</v>
      </c>
      <c r="J160" s="18">
        <v>0.33279999999999998</v>
      </c>
      <c r="K160" s="16">
        <v>3.8398495001019608</v>
      </c>
      <c r="L160" s="18">
        <v>0.75706940874035988</v>
      </c>
      <c r="M160" s="16">
        <v>15.445031882238954</v>
      </c>
      <c r="N160" s="17">
        <v>58.3</v>
      </c>
      <c r="O160" s="16">
        <v>22.179612219400887</v>
      </c>
      <c r="P160" s="18">
        <v>5.8432934926958828E-2</v>
      </c>
      <c r="Q160" s="16">
        <v>18.80223981240194</v>
      </c>
      <c r="R160" s="18">
        <v>0.42699490662139217</v>
      </c>
      <c r="S160" s="16">
        <v>19.948502516020326</v>
      </c>
      <c r="T160" s="18">
        <v>51.589622546725742</v>
      </c>
    </row>
    <row r="161" spans="1:20" x14ac:dyDescent="0.25">
      <c r="A161" t="s">
        <v>71</v>
      </c>
      <c r="B161" t="s">
        <v>49</v>
      </c>
      <c r="C161" s="14">
        <v>103.51743195087769</v>
      </c>
      <c r="D161" s="15">
        <v>463</v>
      </c>
      <c r="E161" s="16">
        <v>4.0326727519709777</v>
      </c>
      <c r="F161" s="17">
        <v>173.9</v>
      </c>
      <c r="G161" s="16">
        <v>5.0794415918327207</v>
      </c>
      <c r="H161" s="18">
        <v>0.78516812528788582</v>
      </c>
      <c r="I161" s="16">
        <v>6.3965371897334258</v>
      </c>
      <c r="J161" s="18">
        <v>0.44850000000000001</v>
      </c>
      <c r="K161" s="16">
        <v>6.5001945291629717</v>
      </c>
      <c r="L161" s="18">
        <v>0.58876093965914322</v>
      </c>
      <c r="M161" s="16">
        <v>20.567718929227023</v>
      </c>
      <c r="N161" s="17">
        <v>49.6</v>
      </c>
      <c r="O161" s="16">
        <v>23.140006009790913</v>
      </c>
      <c r="P161" s="18">
        <v>5.125699564715288E-2</v>
      </c>
      <c r="Q161" s="16">
        <v>17.85235843313934</v>
      </c>
      <c r="R161" s="18">
        <v>0.45109768846555931</v>
      </c>
      <c r="S161" s="16">
        <v>19.948502516020326</v>
      </c>
      <c r="T161" s="18">
        <v>51.589622546725742</v>
      </c>
    </row>
    <row r="162" spans="1:20" x14ac:dyDescent="0.25">
      <c r="A162" t="s">
        <v>259</v>
      </c>
      <c r="B162" t="s">
        <v>49</v>
      </c>
      <c r="C162" s="14">
        <v>95.336589141380003</v>
      </c>
      <c r="D162" s="15">
        <v>371</v>
      </c>
      <c r="E162" s="16">
        <v>4.0326727519709777</v>
      </c>
      <c r="F162" s="17">
        <v>173.9</v>
      </c>
      <c r="G162" s="16">
        <v>6.6063555084473062</v>
      </c>
      <c r="H162" s="18">
        <v>0.72058823529411764</v>
      </c>
      <c r="I162" s="16">
        <v>5.6698473921293395</v>
      </c>
      <c r="J162" s="18">
        <v>0.41870000000000002</v>
      </c>
      <c r="K162" s="16">
        <v>3.4092158960340875</v>
      </c>
      <c r="L162" s="18">
        <v>0.78431372549019607</v>
      </c>
      <c r="M162" s="16">
        <v>17.741408834337054</v>
      </c>
      <c r="N162" s="17">
        <v>54.4</v>
      </c>
      <c r="O162" s="16">
        <v>17.655969993707913</v>
      </c>
      <c r="P162" s="18">
        <v>9.2233009708737865E-2</v>
      </c>
      <c r="Q162" s="16">
        <v>20.272616248733005</v>
      </c>
      <c r="R162" s="18">
        <v>0.38968481375358166</v>
      </c>
      <c r="S162" s="16">
        <v>19.948502516020326</v>
      </c>
      <c r="T162" s="18">
        <v>51.589622546725742</v>
      </c>
    </row>
    <row r="163" spans="1:20" x14ac:dyDescent="0.25">
      <c r="A163" t="s">
        <v>260</v>
      </c>
      <c r="B163" t="s">
        <v>49</v>
      </c>
      <c r="C163" s="14">
        <v>89.525917710657069</v>
      </c>
      <c r="D163" s="15">
        <v>278</v>
      </c>
      <c r="E163" s="16">
        <v>4.0326727519709777</v>
      </c>
      <c r="F163" s="17">
        <v>173.9</v>
      </c>
      <c r="G163" s="16">
        <v>3.8435731814767333</v>
      </c>
      <c r="H163" s="18">
        <v>0.83743842364532017</v>
      </c>
      <c r="I163" s="16">
        <v>5.4893942209122173</v>
      </c>
      <c r="J163" s="18">
        <v>0.4113</v>
      </c>
      <c r="K163" s="16">
        <v>2.4527117496546182</v>
      </c>
      <c r="L163" s="18">
        <v>0.84482758620689657</v>
      </c>
      <c r="M163" s="16">
        <v>16.917068389994146</v>
      </c>
      <c r="N163" s="17">
        <v>55.8</v>
      </c>
      <c r="O163" s="16">
        <v>22.009834465683674</v>
      </c>
      <c r="P163" s="18">
        <v>5.9701492537313432E-2</v>
      </c>
      <c r="Q163" s="16">
        <v>14.832160434944381</v>
      </c>
      <c r="R163" s="18">
        <v>0.52773375594294769</v>
      </c>
      <c r="S163" s="16">
        <v>19.948502516020326</v>
      </c>
      <c r="T163" s="18">
        <v>51.589622546725742</v>
      </c>
    </row>
    <row r="164" spans="1:20" x14ac:dyDescent="0.25">
      <c r="A164" t="s">
        <v>261</v>
      </c>
      <c r="B164" t="s">
        <v>49</v>
      </c>
      <c r="C164" s="14">
        <v>86.471045679561485</v>
      </c>
      <c r="D164" s="15">
        <v>240</v>
      </c>
      <c r="E164" s="16">
        <v>4.0326727519709777</v>
      </c>
      <c r="F164" s="17">
        <v>173.9</v>
      </c>
      <c r="G164" s="16">
        <v>1.4154824032570037</v>
      </c>
      <c r="H164" s="18">
        <v>0.94013303769401335</v>
      </c>
      <c r="I164" s="16">
        <v>3.0825390858946555</v>
      </c>
      <c r="J164" s="18">
        <v>0.31259999999999999</v>
      </c>
      <c r="K164" s="16">
        <v>2.4533160146828639</v>
      </c>
      <c r="L164" s="18">
        <v>0.84478935698447899</v>
      </c>
      <c r="M164" s="16">
        <v>15.621676263169572</v>
      </c>
      <c r="N164" s="17">
        <v>58</v>
      </c>
      <c r="O164" s="16">
        <v>28.954411932032826</v>
      </c>
      <c r="P164" s="18">
        <v>7.8125E-3</v>
      </c>
      <c r="Q164" s="16">
        <v>10.962444712533252</v>
      </c>
      <c r="R164" s="18">
        <v>0.62592592592592589</v>
      </c>
      <c r="S164" s="16">
        <v>19.948502516020326</v>
      </c>
      <c r="T164" s="18">
        <v>51.589622546725742</v>
      </c>
    </row>
    <row r="165" spans="1:20" x14ac:dyDescent="0.25">
      <c r="A165" t="s">
        <v>262</v>
      </c>
      <c r="B165" t="s">
        <v>49</v>
      </c>
      <c r="C165" s="14">
        <v>87.849010845240059</v>
      </c>
      <c r="D165" s="15">
        <v>259</v>
      </c>
      <c r="E165" s="16">
        <v>4.0326727519709777</v>
      </c>
      <c r="F165" s="17">
        <v>173.9</v>
      </c>
      <c r="G165" s="16">
        <v>2.4210425644992082</v>
      </c>
      <c r="H165" s="18">
        <v>0.89760348583877991</v>
      </c>
      <c r="I165" s="16">
        <v>5.2991868242238986</v>
      </c>
      <c r="J165" s="18">
        <v>0.40350000000000003</v>
      </c>
      <c r="K165" s="16">
        <v>3.323124585528177</v>
      </c>
      <c r="L165" s="18">
        <v>0.789760348583878</v>
      </c>
      <c r="M165" s="16">
        <v>15.680557723479783</v>
      </c>
      <c r="N165" s="17">
        <v>57.9</v>
      </c>
      <c r="O165" s="16">
        <v>24.697493157694197</v>
      </c>
      <c r="P165" s="18">
        <v>3.9619651347068144E-2</v>
      </c>
      <c r="Q165" s="16">
        <v>12.446430721823493</v>
      </c>
      <c r="R165" s="18">
        <v>0.5882704967085578</v>
      </c>
      <c r="S165" s="16">
        <v>19.948502516020326</v>
      </c>
      <c r="T165" s="18">
        <v>51.589622546725742</v>
      </c>
    </row>
    <row r="166" spans="1:20" x14ac:dyDescent="0.25">
      <c r="A166" t="s">
        <v>263</v>
      </c>
      <c r="B166" t="s">
        <v>49</v>
      </c>
      <c r="C166" s="14">
        <v>100.82442764375362</v>
      </c>
      <c r="D166" s="15">
        <v>439</v>
      </c>
      <c r="E166" s="16">
        <v>4.0326727519709777</v>
      </c>
      <c r="F166" s="17">
        <v>173.9</v>
      </c>
      <c r="G166" s="16">
        <v>4.5940023306628408</v>
      </c>
      <c r="H166" s="18">
        <v>0.80569948186528495</v>
      </c>
      <c r="I166" s="16">
        <v>4.4139908627128808</v>
      </c>
      <c r="J166" s="18">
        <v>0.36720000000000003</v>
      </c>
      <c r="K166" s="16">
        <v>3.0302357022215372</v>
      </c>
      <c r="L166" s="18">
        <v>0.80829015544041449</v>
      </c>
      <c r="M166" s="16">
        <v>19.920022865814737</v>
      </c>
      <c r="N166" s="17">
        <v>50.7</v>
      </c>
      <c r="O166" s="16">
        <v>30</v>
      </c>
      <c r="P166" s="18">
        <v>0</v>
      </c>
      <c r="Q166" s="16">
        <v>14.885000614350332</v>
      </c>
      <c r="R166" s="18">
        <v>0.52639296187683282</v>
      </c>
      <c r="S166" s="16">
        <v>19.948502516020326</v>
      </c>
      <c r="T166" s="18">
        <v>51.589622546725742</v>
      </c>
    </row>
    <row r="167" spans="1:20" x14ac:dyDescent="0.25">
      <c r="A167" t="s">
        <v>264</v>
      </c>
      <c r="B167" t="s">
        <v>50</v>
      </c>
      <c r="C167" s="14">
        <v>96.994023966213732</v>
      </c>
      <c r="D167" s="15">
        <v>389</v>
      </c>
      <c r="E167" s="16">
        <v>11.98495266473617</v>
      </c>
      <c r="F167" s="17">
        <v>152.80000000000001</v>
      </c>
      <c r="G167" s="16">
        <v>5.6498233750111613</v>
      </c>
      <c r="H167" s="18">
        <v>0.76104417670682734</v>
      </c>
      <c r="I167" s="16">
        <v>5.7527583086345029</v>
      </c>
      <c r="J167" s="18">
        <v>0.42209999999999998</v>
      </c>
      <c r="K167" s="16">
        <v>5.7448835225065107</v>
      </c>
      <c r="L167" s="18">
        <v>0.63654618473895586</v>
      </c>
      <c r="M167" s="16">
        <v>21.686466675120968</v>
      </c>
      <c r="N167" s="17">
        <v>47.7</v>
      </c>
      <c r="O167" s="16">
        <v>21.243057402412319</v>
      </c>
      <c r="P167" s="18">
        <v>6.5430752453653221E-2</v>
      </c>
      <c r="Q167" s="16">
        <v>17.26183753838551</v>
      </c>
      <c r="R167" s="18">
        <v>0.46608187134502926</v>
      </c>
      <c r="S167" s="16">
        <v>7.6702444794065947</v>
      </c>
      <c r="T167" s="18">
        <v>30.591547967342578</v>
      </c>
    </row>
    <row r="168" spans="1:20" x14ac:dyDescent="0.25">
      <c r="A168" t="s">
        <v>265</v>
      </c>
      <c r="B168" t="s">
        <v>50</v>
      </c>
      <c r="C168" s="14">
        <v>100.61269048935658</v>
      </c>
      <c r="D168" s="15">
        <v>435</v>
      </c>
      <c r="E168" s="16">
        <v>11.98495266473617</v>
      </c>
      <c r="F168" s="17">
        <v>152.80000000000001</v>
      </c>
      <c r="G168" s="16">
        <v>5.0181499764000801</v>
      </c>
      <c r="H168" s="18">
        <v>0.78776041666666663</v>
      </c>
      <c r="I168" s="16">
        <v>4.7992827688251136</v>
      </c>
      <c r="J168" s="18">
        <v>0.38300000000000001</v>
      </c>
      <c r="K168" s="16">
        <v>6.7094724772091308</v>
      </c>
      <c r="L168" s="18">
        <v>0.57552083333333337</v>
      </c>
      <c r="M168" s="16">
        <v>17.447001532786015</v>
      </c>
      <c r="N168" s="17">
        <v>54.9</v>
      </c>
      <c r="O168" s="16">
        <v>24.356343922297658</v>
      </c>
      <c r="P168" s="18">
        <v>4.2168674698795178E-2</v>
      </c>
      <c r="Q168" s="16">
        <v>22.627242667695828</v>
      </c>
      <c r="R168" s="18">
        <v>0.32993730407523508</v>
      </c>
      <c r="S168" s="16">
        <v>7.6702444794065947</v>
      </c>
      <c r="T168" s="18">
        <v>30.591547967342578</v>
      </c>
    </row>
    <row r="169" spans="1:20" x14ac:dyDescent="0.25">
      <c r="A169" t="s">
        <v>266</v>
      </c>
      <c r="B169" t="s">
        <v>50</v>
      </c>
      <c r="C169" s="14">
        <v>97.506377266807306</v>
      </c>
      <c r="D169" s="15">
        <v>397</v>
      </c>
      <c r="E169" s="16">
        <v>11.98495266473617</v>
      </c>
      <c r="F169" s="17">
        <v>152.80000000000001</v>
      </c>
      <c r="G169" s="16">
        <v>5.7613374688583807</v>
      </c>
      <c r="H169" s="18">
        <v>0.75632775632775628</v>
      </c>
      <c r="I169" s="16">
        <v>6.3672745133198365</v>
      </c>
      <c r="J169" s="18">
        <v>0.44729999999999998</v>
      </c>
      <c r="K169" s="16">
        <v>5.9468819227766723</v>
      </c>
      <c r="L169" s="18">
        <v>0.62376662376662373</v>
      </c>
      <c r="M169" s="16">
        <v>19.272326802402453</v>
      </c>
      <c r="N169" s="17">
        <v>51.8</v>
      </c>
      <c r="O169" s="16">
        <v>23.842490836545132</v>
      </c>
      <c r="P169" s="18">
        <v>4.6008119079837616E-2</v>
      </c>
      <c r="Q169" s="16">
        <v>16.660868578762067</v>
      </c>
      <c r="R169" s="18">
        <v>0.48133116883116883</v>
      </c>
      <c r="S169" s="16">
        <v>7.6702444794065947</v>
      </c>
      <c r="T169" s="18">
        <v>30.591547967342578</v>
      </c>
    </row>
    <row r="170" spans="1:20" x14ac:dyDescent="0.25">
      <c r="A170" t="s">
        <v>267</v>
      </c>
      <c r="B170" t="s">
        <v>50</v>
      </c>
      <c r="C170" s="14">
        <v>90.286471395339802</v>
      </c>
      <c r="D170" s="15">
        <v>294</v>
      </c>
      <c r="E170" s="16">
        <v>11.98495266473617</v>
      </c>
      <c r="F170" s="17">
        <v>152.80000000000001</v>
      </c>
      <c r="G170" s="16">
        <v>5.61039290280271</v>
      </c>
      <c r="H170" s="18">
        <v>0.76271186440677963</v>
      </c>
      <c r="I170" s="16">
        <v>8.2400858037894285</v>
      </c>
      <c r="J170" s="18">
        <v>0.52410000000000001</v>
      </c>
      <c r="K170" s="16">
        <v>4.7151189341759583</v>
      </c>
      <c r="L170" s="18">
        <v>0.70169491525423733</v>
      </c>
      <c r="M170" s="16">
        <v>15.268387501308329</v>
      </c>
      <c r="N170" s="17">
        <v>58.6</v>
      </c>
      <c r="O170" s="16">
        <v>16.752346103319447</v>
      </c>
      <c r="P170" s="18">
        <v>9.8984771573604066E-2</v>
      </c>
      <c r="Q170" s="16">
        <v>20.044943005801169</v>
      </c>
      <c r="R170" s="18">
        <v>0.39546191247974066</v>
      </c>
      <c r="S170" s="16">
        <v>7.6702444794065947</v>
      </c>
      <c r="T170" s="18">
        <v>30.591547967342578</v>
      </c>
    </row>
    <row r="171" spans="1:20" x14ac:dyDescent="0.25">
      <c r="A171" t="s">
        <v>268</v>
      </c>
      <c r="B171" t="s">
        <v>50</v>
      </c>
      <c r="C171" s="14">
        <v>100.41526086486843</v>
      </c>
      <c r="D171" s="15">
        <v>430</v>
      </c>
      <c r="E171" s="16">
        <v>11.98495266473617</v>
      </c>
      <c r="F171" s="17">
        <v>152.80000000000001</v>
      </c>
      <c r="G171" s="16">
        <v>2.9554748327264253</v>
      </c>
      <c r="H171" s="18">
        <v>0.875</v>
      </c>
      <c r="I171" s="16">
        <v>3.684862508740995</v>
      </c>
      <c r="J171" s="18">
        <v>0.33729999999999999</v>
      </c>
      <c r="K171" s="16">
        <v>0.84676953261885757</v>
      </c>
      <c r="L171" s="18">
        <v>0.9464285714285714</v>
      </c>
      <c r="M171" s="16">
        <v>25.690405976215096</v>
      </c>
      <c r="N171" s="17">
        <v>40.9</v>
      </c>
      <c r="O171" s="16">
        <v>30</v>
      </c>
      <c r="P171" s="18">
        <v>0</v>
      </c>
      <c r="Q171" s="16">
        <v>17.582550870424285</v>
      </c>
      <c r="R171" s="18">
        <v>0.45794392523364486</v>
      </c>
      <c r="S171" s="16">
        <v>7.6702444794065947</v>
      </c>
      <c r="T171" s="18">
        <v>30.591547967342578</v>
      </c>
    </row>
    <row r="172" spans="1:20" x14ac:dyDescent="0.25">
      <c r="A172" t="s">
        <v>269</v>
      </c>
      <c r="B172" t="s">
        <v>50</v>
      </c>
      <c r="C172" s="14">
        <v>86.581784251288425</v>
      </c>
      <c r="D172" s="15">
        <v>243</v>
      </c>
      <c r="E172" s="16">
        <v>11.98495266473617</v>
      </c>
      <c r="F172" s="17">
        <v>152.80000000000001</v>
      </c>
      <c r="G172" s="16">
        <v>5.6745116788347385</v>
      </c>
      <c r="H172" s="18">
        <v>0.76</v>
      </c>
      <c r="I172" s="16">
        <v>6.7818290958456586</v>
      </c>
      <c r="J172" s="18">
        <v>0.46429999999999999</v>
      </c>
      <c r="K172" s="16">
        <v>5.3741639670210066</v>
      </c>
      <c r="L172" s="18">
        <v>0.66</v>
      </c>
      <c r="M172" s="16">
        <v>9.9101746130794233</v>
      </c>
      <c r="N172" s="17">
        <v>67.7</v>
      </c>
      <c r="O172" s="16">
        <v>16.532299602536007</v>
      </c>
      <c r="P172" s="18">
        <v>0.10062893081761007</v>
      </c>
      <c r="Q172" s="16">
        <v>22.653608149828838</v>
      </c>
      <c r="R172" s="18">
        <v>0.32926829268292684</v>
      </c>
      <c r="S172" s="16">
        <v>7.6702444794065947</v>
      </c>
      <c r="T172" s="18">
        <v>30.591547967342578</v>
      </c>
    </row>
    <row r="173" spans="1:20" x14ac:dyDescent="0.25">
      <c r="A173" t="s">
        <v>270</v>
      </c>
      <c r="B173" t="s">
        <v>50</v>
      </c>
      <c r="C173" s="14">
        <v>79.379308337739701</v>
      </c>
      <c r="D173" s="15">
        <v>147</v>
      </c>
      <c r="E173" s="16">
        <v>11.98495266473617</v>
      </c>
      <c r="F173" s="17">
        <v>152.80000000000001</v>
      </c>
      <c r="G173" s="16">
        <v>5.0853980361996616</v>
      </c>
      <c r="H173" s="18">
        <v>0.78491620111731841</v>
      </c>
      <c r="I173" s="16">
        <v>5.9819826072076037</v>
      </c>
      <c r="J173" s="18">
        <v>0.43149999999999999</v>
      </c>
      <c r="K173" s="16">
        <v>3.6204522288508283</v>
      </c>
      <c r="L173" s="18">
        <v>0.77094972067039103</v>
      </c>
      <c r="M173" s="16">
        <v>15.503913342549158</v>
      </c>
      <c r="N173" s="17">
        <v>58.2</v>
      </c>
      <c r="O173" s="16">
        <v>12.310157547022637</v>
      </c>
      <c r="P173" s="18">
        <v>0.1321762349799733</v>
      </c>
      <c r="Q173" s="16">
        <v>17.222207431767046</v>
      </c>
      <c r="R173" s="18">
        <v>0.46708746618575292</v>
      </c>
      <c r="S173" s="16">
        <v>7.6702444794065947</v>
      </c>
      <c r="T173" s="18">
        <v>30.591547967342578</v>
      </c>
    </row>
    <row r="174" spans="1:20" x14ac:dyDescent="0.25">
      <c r="A174" t="s">
        <v>271</v>
      </c>
      <c r="B174" t="s">
        <v>51</v>
      </c>
      <c r="C174" s="14">
        <v>79.332291639270039</v>
      </c>
      <c r="D174" s="15">
        <v>146</v>
      </c>
      <c r="E174" s="16">
        <v>1.3567870941210742</v>
      </c>
      <c r="F174" s="17">
        <v>181</v>
      </c>
      <c r="G174" s="16">
        <v>3.8241274357364556</v>
      </c>
      <c r="H174" s="18">
        <v>0.83826086956521739</v>
      </c>
      <c r="I174" s="16">
        <v>6.0722091928161639</v>
      </c>
      <c r="J174" s="18">
        <v>0.43519999999999998</v>
      </c>
      <c r="K174" s="16">
        <v>5.8827165674807969</v>
      </c>
      <c r="L174" s="18">
        <v>0.62782608695652176</v>
      </c>
      <c r="M174" s="16">
        <v>10.852277978042753</v>
      </c>
      <c r="N174" s="17">
        <v>66.099999999999994</v>
      </c>
      <c r="O174" s="16">
        <v>20.009722243773091</v>
      </c>
      <c r="P174" s="18">
        <v>7.4646074646074645E-2</v>
      </c>
      <c r="Q174" s="16">
        <v>15.838901625692067</v>
      </c>
      <c r="R174" s="18">
        <v>0.50218818380743979</v>
      </c>
      <c r="S174" s="16">
        <v>15.495549501607634</v>
      </c>
      <c r="T174" s="18">
        <v>43.97425567495128</v>
      </c>
    </row>
    <row r="175" spans="1:20" x14ac:dyDescent="0.25">
      <c r="A175" t="s">
        <v>272</v>
      </c>
      <c r="B175" t="s">
        <v>51</v>
      </c>
      <c r="C175" s="14">
        <v>84.105621426642671</v>
      </c>
      <c r="D175" s="15">
        <v>206</v>
      </c>
      <c r="E175" s="16">
        <v>1.3567870941210742</v>
      </c>
      <c r="F175" s="17">
        <v>181</v>
      </c>
      <c r="G175" s="16">
        <v>3.4498069221860082</v>
      </c>
      <c r="H175" s="18">
        <v>0.85409252669039148</v>
      </c>
      <c r="I175" s="16">
        <v>4.9017021362726698</v>
      </c>
      <c r="J175" s="18">
        <v>0.38719999999999999</v>
      </c>
      <c r="K175" s="16">
        <v>1.912513867267263</v>
      </c>
      <c r="L175" s="18">
        <v>0.87900355871886116</v>
      </c>
      <c r="M175" s="16">
        <v>18.035816135888091</v>
      </c>
      <c r="N175" s="17">
        <v>53.9</v>
      </c>
      <c r="O175" s="16">
        <v>19.737870463913218</v>
      </c>
      <c r="P175" s="18">
        <v>7.6677316293929709E-2</v>
      </c>
      <c r="Q175" s="16">
        <v>19.215575305386704</v>
      </c>
      <c r="R175" s="18">
        <v>0.41650671785028792</v>
      </c>
      <c r="S175" s="16">
        <v>15.495549501607634</v>
      </c>
      <c r="T175" s="18">
        <v>43.97425567495128</v>
      </c>
    </row>
    <row r="176" spans="1:20" x14ac:dyDescent="0.25">
      <c r="A176" t="s">
        <v>273</v>
      </c>
      <c r="B176" t="s">
        <v>51</v>
      </c>
      <c r="C176" s="14">
        <v>54.063404823222037</v>
      </c>
      <c r="D176" s="15">
        <v>14</v>
      </c>
      <c r="E176" s="16">
        <v>1.3567870941210742</v>
      </c>
      <c r="F176" s="17">
        <v>181</v>
      </c>
      <c r="G176" s="16">
        <v>0.89487983744292698</v>
      </c>
      <c r="H176" s="18">
        <v>0.96215160472972971</v>
      </c>
      <c r="I176" s="16">
        <v>6.6452699392489176</v>
      </c>
      <c r="J176" s="18">
        <v>0.4587</v>
      </c>
      <c r="K176" s="16">
        <v>4.0125003908429839</v>
      </c>
      <c r="L176" s="18">
        <v>0.74614653716216217</v>
      </c>
      <c r="M176" s="16">
        <v>9.7924116924590017</v>
      </c>
      <c r="N176" s="17">
        <v>67.900000000000006</v>
      </c>
      <c r="O176" s="16">
        <v>15.595389616527884</v>
      </c>
      <c r="P176" s="18">
        <v>0.10762940212168605</v>
      </c>
      <c r="Q176" s="16">
        <v>0.27061675097160887</v>
      </c>
      <c r="R176" s="18">
        <v>0.89722590347990527</v>
      </c>
      <c r="S176" s="16">
        <v>15.495549501607634</v>
      </c>
      <c r="T176" s="18">
        <v>43.97425567495128</v>
      </c>
    </row>
    <row r="177" spans="1:20" x14ac:dyDescent="0.25">
      <c r="A177" t="s">
        <v>274</v>
      </c>
      <c r="B177" t="s">
        <v>51</v>
      </c>
      <c r="C177" s="14">
        <v>69.52493855707317</v>
      </c>
      <c r="D177" s="15">
        <v>63</v>
      </c>
      <c r="E177" s="16">
        <v>1.3567870941210742</v>
      </c>
      <c r="F177" s="17">
        <v>181</v>
      </c>
      <c r="G177" s="16">
        <v>2.2795361442213338</v>
      </c>
      <c r="H177" s="18">
        <v>0.90358841331603978</v>
      </c>
      <c r="I177" s="16">
        <v>7.3987838568987918</v>
      </c>
      <c r="J177" s="18">
        <v>0.48959999999999998</v>
      </c>
      <c r="K177" s="16">
        <v>2.8564895834474981</v>
      </c>
      <c r="L177" s="18">
        <v>0.81928231733679202</v>
      </c>
      <c r="M177" s="16">
        <v>12.618721787348978</v>
      </c>
      <c r="N177" s="17">
        <v>63.1</v>
      </c>
      <c r="O177" s="16">
        <v>17.933295652580838</v>
      </c>
      <c r="P177" s="18">
        <v>9.0160867938645722E-2</v>
      </c>
      <c r="Q177" s="16">
        <v>9.5857749368470238</v>
      </c>
      <c r="R177" s="18">
        <v>0.66085825747724314</v>
      </c>
      <c r="S177" s="16">
        <v>15.495549501607634</v>
      </c>
      <c r="T177" s="18">
        <v>43.97425567495128</v>
      </c>
    </row>
    <row r="178" spans="1:20" x14ac:dyDescent="0.25">
      <c r="A178" t="s">
        <v>275</v>
      </c>
      <c r="B178" t="s">
        <v>51</v>
      </c>
      <c r="C178" s="14">
        <v>56.733688403685711</v>
      </c>
      <c r="D178" s="15">
        <v>21</v>
      </c>
      <c r="E178" s="16">
        <v>1.3567870941210742</v>
      </c>
      <c r="F178" s="17">
        <v>181</v>
      </c>
      <c r="G178" s="16">
        <v>0.88035068729882404</v>
      </c>
      <c r="H178" s="18">
        <v>0.96276610624667802</v>
      </c>
      <c r="I178" s="16">
        <v>5.2162759077187353</v>
      </c>
      <c r="J178" s="18">
        <v>0.40010000000000001</v>
      </c>
      <c r="K178" s="16">
        <v>3.6165344262755763</v>
      </c>
      <c r="L178" s="18">
        <v>0.77119758301395924</v>
      </c>
      <c r="M178" s="16">
        <v>8.2026122640834025</v>
      </c>
      <c r="N178" s="17">
        <v>70.599999999999994</v>
      </c>
      <c r="O178" s="16">
        <v>20.440878562944178</v>
      </c>
      <c r="P178" s="18">
        <v>7.1424529903245881E-2</v>
      </c>
      <c r="Q178" s="16">
        <v>1.5246999596362834</v>
      </c>
      <c r="R178" s="18">
        <v>0.86540414693979595</v>
      </c>
      <c r="S178" s="16">
        <v>15.495549501607634</v>
      </c>
      <c r="T178" s="18">
        <v>43.97425567495128</v>
      </c>
    </row>
    <row r="179" spans="1:20" x14ac:dyDescent="0.25">
      <c r="A179" t="s">
        <v>276</v>
      </c>
      <c r="B179" t="s">
        <v>51</v>
      </c>
      <c r="C179" s="14">
        <v>68.235423901900617</v>
      </c>
      <c r="D179" s="15">
        <v>59</v>
      </c>
      <c r="E179" s="16">
        <v>1.3567870941210742</v>
      </c>
      <c r="F179" s="17">
        <v>181</v>
      </c>
      <c r="G179" s="16">
        <v>3.4498968651387063</v>
      </c>
      <c r="H179" s="18">
        <v>0.85408872260823088</v>
      </c>
      <c r="I179" s="16">
        <v>2.9215943656199244</v>
      </c>
      <c r="J179" s="18">
        <v>0.30599999999999999</v>
      </c>
      <c r="K179" s="16">
        <v>4.3254188560926146</v>
      </c>
      <c r="L179" s="18">
        <v>0.726349545697488</v>
      </c>
      <c r="M179" s="16">
        <v>9.9101746130794233</v>
      </c>
      <c r="N179" s="17">
        <v>67.7</v>
      </c>
      <c r="O179" s="16">
        <v>13.480683958116018</v>
      </c>
      <c r="P179" s="18">
        <v>0.12343021169716541</v>
      </c>
      <c r="Q179" s="16">
        <v>17.295318648125232</v>
      </c>
      <c r="R179" s="18">
        <v>0.46523230433426876</v>
      </c>
      <c r="S179" s="16">
        <v>15.495549501607634</v>
      </c>
      <c r="T179" s="18">
        <v>43.97425567495128</v>
      </c>
    </row>
    <row r="180" spans="1:20" x14ac:dyDescent="0.25">
      <c r="A180" t="s">
        <v>277</v>
      </c>
      <c r="B180" t="s">
        <v>51</v>
      </c>
      <c r="C180" s="14">
        <v>62.767373890681021</v>
      </c>
      <c r="D180" s="15">
        <v>34</v>
      </c>
      <c r="E180" s="16">
        <v>1.3567870941210742</v>
      </c>
      <c r="F180" s="17">
        <v>181</v>
      </c>
      <c r="G180" s="16">
        <v>1.1069992785743441</v>
      </c>
      <c r="H180" s="18">
        <v>0.95318014273390317</v>
      </c>
      <c r="I180" s="16">
        <v>5.3186952751662897</v>
      </c>
      <c r="J180" s="18">
        <v>0.40429999999999999</v>
      </c>
      <c r="K180" s="16">
        <v>4.4056011152049575</v>
      </c>
      <c r="L180" s="18">
        <v>0.72127676260685436</v>
      </c>
      <c r="M180" s="16">
        <v>8.3203751847038099</v>
      </c>
      <c r="N180" s="17">
        <v>70.400000000000006</v>
      </c>
      <c r="O180" s="16">
        <v>21.829507055318338</v>
      </c>
      <c r="P180" s="18">
        <v>6.1048875829682291E-2</v>
      </c>
      <c r="Q180" s="16">
        <v>4.9338593859845759</v>
      </c>
      <c r="R180" s="18">
        <v>0.77889837083010083</v>
      </c>
      <c r="S180" s="16">
        <v>15.495549501607634</v>
      </c>
      <c r="T180" s="18">
        <v>43.97425567495128</v>
      </c>
    </row>
    <row r="181" spans="1:20" x14ac:dyDescent="0.25">
      <c r="A181" t="s">
        <v>278</v>
      </c>
      <c r="B181" t="s">
        <v>51</v>
      </c>
      <c r="C181" s="14">
        <v>85.366045907353765</v>
      </c>
      <c r="D181" s="15">
        <v>227</v>
      </c>
      <c r="E181" s="16">
        <v>1.3567870941210742</v>
      </c>
      <c r="F181" s="17">
        <v>181</v>
      </c>
      <c r="G181" s="16">
        <v>4.1592375748150001</v>
      </c>
      <c r="H181" s="18">
        <v>0.82408759124087594</v>
      </c>
      <c r="I181" s="16">
        <v>4.9017021362726698</v>
      </c>
      <c r="J181" s="18">
        <v>0.38719999999999999</v>
      </c>
      <c r="K181" s="16">
        <v>5.2264840641058754</v>
      </c>
      <c r="L181" s="18">
        <v>0.66934306569343061</v>
      </c>
      <c r="M181" s="16">
        <v>11.264448200214201</v>
      </c>
      <c r="N181" s="17">
        <v>65.400000000000006</v>
      </c>
      <c r="O181" s="16">
        <v>24.500938267748428</v>
      </c>
      <c r="P181" s="18">
        <v>4.1088284286507494E-2</v>
      </c>
      <c r="Q181" s="16">
        <v>18.460899068468887</v>
      </c>
      <c r="R181" s="18">
        <v>0.43565626336041041</v>
      </c>
      <c r="S181" s="16">
        <v>15.495549501607634</v>
      </c>
      <c r="T181" s="18">
        <v>43.97425567495128</v>
      </c>
    </row>
    <row r="182" spans="1:20" x14ac:dyDescent="0.25">
      <c r="A182" t="s">
        <v>279</v>
      </c>
      <c r="B182" t="s">
        <v>51</v>
      </c>
      <c r="C182" s="14">
        <v>56.362849348126197</v>
      </c>
      <c r="D182" s="15">
        <v>19</v>
      </c>
      <c r="E182" s="16">
        <v>1.3567870941210742</v>
      </c>
      <c r="F182" s="17">
        <v>181</v>
      </c>
      <c r="G182" s="16">
        <v>1.111607484044244</v>
      </c>
      <c r="H182" s="18">
        <v>0.95298524150268338</v>
      </c>
      <c r="I182" s="16">
        <v>6.0722091928161639</v>
      </c>
      <c r="J182" s="18">
        <v>0.43519999999999998</v>
      </c>
      <c r="K182" s="16">
        <v>3.19166977679415</v>
      </c>
      <c r="L182" s="18">
        <v>0.79807692307692313</v>
      </c>
      <c r="M182" s="16">
        <v>7.8493235022221519</v>
      </c>
      <c r="N182" s="17">
        <v>71.2</v>
      </c>
      <c r="O182" s="16">
        <v>16.96314754110179</v>
      </c>
      <c r="P182" s="18">
        <v>9.740969025512991E-2</v>
      </c>
      <c r="Q182" s="16">
        <v>4.3225552554189868</v>
      </c>
      <c r="R182" s="18">
        <v>0.79440991829395247</v>
      </c>
      <c r="S182" s="16">
        <v>15.495549501607634</v>
      </c>
      <c r="T182" s="18">
        <v>43.97425567495128</v>
      </c>
    </row>
    <row r="183" spans="1:20" x14ac:dyDescent="0.25">
      <c r="A183" t="s">
        <v>280</v>
      </c>
      <c r="B183" t="s">
        <v>52</v>
      </c>
      <c r="C183" s="14">
        <v>69.198645077106036</v>
      </c>
      <c r="D183" s="15">
        <v>60</v>
      </c>
      <c r="E183" s="16">
        <v>5.0125745421695314</v>
      </c>
      <c r="F183" s="17">
        <v>171.3</v>
      </c>
      <c r="G183" s="16">
        <v>2.5555747152478308</v>
      </c>
      <c r="H183" s="18">
        <v>0.89191353082465974</v>
      </c>
      <c r="I183" s="16">
        <v>4.3579040662535053</v>
      </c>
      <c r="J183" s="18">
        <v>0.3649</v>
      </c>
      <c r="K183" s="16">
        <v>3.454873929724334</v>
      </c>
      <c r="L183" s="18">
        <v>0.78142514011208963</v>
      </c>
      <c r="M183" s="16">
        <v>5.3763021691934263</v>
      </c>
      <c r="N183" s="17">
        <v>75.400000000000006</v>
      </c>
      <c r="O183" s="16">
        <v>22.419486507237981</v>
      </c>
      <c r="P183" s="18">
        <v>5.6640625E-2</v>
      </c>
      <c r="Q183" s="16">
        <v>9.0298426074621432</v>
      </c>
      <c r="R183" s="18">
        <v>0.67496477219351814</v>
      </c>
      <c r="S183" s="16">
        <v>16.992086539817279</v>
      </c>
      <c r="T183" s="18">
        <v>46.533608658528252</v>
      </c>
    </row>
    <row r="184" spans="1:20" x14ac:dyDescent="0.25">
      <c r="A184" t="s">
        <v>276</v>
      </c>
      <c r="B184" t="s">
        <v>52</v>
      </c>
      <c r="C184" s="14">
        <v>69.73196094011027</v>
      </c>
      <c r="D184" s="15">
        <v>66</v>
      </c>
      <c r="E184" s="16">
        <v>1.3567870941210742</v>
      </c>
      <c r="F184" s="17">
        <v>181</v>
      </c>
      <c r="G184" s="16">
        <v>3.4498968651387063</v>
      </c>
      <c r="H184" s="18">
        <v>0.85408872260823088</v>
      </c>
      <c r="I184" s="16">
        <v>2.9215943656199244</v>
      </c>
      <c r="J184" s="18">
        <v>0.30599999999999999</v>
      </c>
      <c r="K184" s="16">
        <v>4.3254188560926146</v>
      </c>
      <c r="L184" s="18">
        <v>0.726349545697488</v>
      </c>
      <c r="M184" s="16">
        <v>9.9101746130794233</v>
      </c>
      <c r="N184" s="17">
        <v>67.7</v>
      </c>
      <c r="O184" s="16">
        <v>13.480683958116018</v>
      </c>
      <c r="P184" s="18">
        <v>0.12343021169716541</v>
      </c>
      <c r="Q184" s="16">
        <v>17.295318648125232</v>
      </c>
      <c r="R184" s="18">
        <v>0.46523230433426876</v>
      </c>
      <c r="S184" s="16">
        <v>16.992086539817279</v>
      </c>
      <c r="T184" s="18">
        <v>46.533608658528252</v>
      </c>
    </row>
    <row r="185" spans="1:20" x14ac:dyDescent="0.25">
      <c r="A185" t="s">
        <v>281</v>
      </c>
      <c r="B185" t="s">
        <v>52</v>
      </c>
      <c r="C185" s="14">
        <v>84.530833319984254</v>
      </c>
      <c r="D185" s="15">
        <v>216</v>
      </c>
      <c r="E185" s="16">
        <v>5.0125745421695314</v>
      </c>
      <c r="F185" s="17">
        <v>171.3</v>
      </c>
      <c r="G185" s="16">
        <v>2.4527974917527668</v>
      </c>
      <c r="H185" s="18">
        <v>0.89626043061708049</v>
      </c>
      <c r="I185" s="16">
        <v>4.9358419254218546</v>
      </c>
      <c r="J185" s="18">
        <v>0.3886</v>
      </c>
      <c r="K185" s="16">
        <v>5.7757469112718898</v>
      </c>
      <c r="L185" s="18">
        <v>0.63459359225301326</v>
      </c>
      <c r="M185" s="16">
        <v>12.265433025487727</v>
      </c>
      <c r="N185" s="17">
        <v>63.7</v>
      </c>
      <c r="O185" s="16">
        <v>24.035685397829905</v>
      </c>
      <c r="P185" s="18">
        <v>4.4564594085360856E-2</v>
      </c>
      <c r="Q185" s="16">
        <v>13.060667486233296</v>
      </c>
      <c r="R185" s="18">
        <v>0.5726845350754014</v>
      </c>
      <c r="S185" s="16">
        <v>16.992086539817279</v>
      </c>
      <c r="T185" s="18">
        <v>46.533608658528252</v>
      </c>
    </row>
    <row r="186" spans="1:20" x14ac:dyDescent="0.25">
      <c r="A186" t="s">
        <v>282</v>
      </c>
      <c r="B186" t="s">
        <v>52</v>
      </c>
      <c r="C186" s="14">
        <v>68.03460981713215</v>
      </c>
      <c r="D186" s="15">
        <v>57</v>
      </c>
      <c r="E186" s="16">
        <v>5.0125745421695314</v>
      </c>
      <c r="F186" s="17">
        <v>171.3</v>
      </c>
      <c r="G186" s="16">
        <v>1.0887707172295205</v>
      </c>
      <c r="H186" s="18">
        <v>0.953951108584423</v>
      </c>
      <c r="I186" s="16">
        <v>4.6627236122283744</v>
      </c>
      <c r="J186" s="18">
        <v>0.37740000000000001</v>
      </c>
      <c r="K186" s="16">
        <v>1.7567619562462085</v>
      </c>
      <c r="L186" s="18">
        <v>0.88885730528709495</v>
      </c>
      <c r="M186" s="16">
        <v>8.9680712481161002</v>
      </c>
      <c r="N186" s="17">
        <v>69.3</v>
      </c>
      <c r="O186" s="16">
        <v>24.173696919662198</v>
      </c>
      <c r="P186" s="18">
        <v>4.3533389687235843E-2</v>
      </c>
      <c r="Q186" s="16">
        <v>5.3799242816629302</v>
      </c>
      <c r="R186" s="18">
        <v>0.76757968925196218</v>
      </c>
      <c r="S186" s="16">
        <v>16.992086539817279</v>
      </c>
      <c r="T186" s="18">
        <v>46.533608658528252</v>
      </c>
    </row>
    <row r="187" spans="1:20" x14ac:dyDescent="0.25">
      <c r="A187" t="s">
        <v>283</v>
      </c>
      <c r="B187" t="s">
        <v>52</v>
      </c>
      <c r="C187" s="14">
        <v>71.050876838168747</v>
      </c>
      <c r="D187" s="15">
        <v>70</v>
      </c>
      <c r="E187" s="16">
        <v>5.0125745421695314</v>
      </c>
      <c r="F187" s="17">
        <v>171.3</v>
      </c>
      <c r="G187" s="16">
        <v>2.3663518260361709</v>
      </c>
      <c r="H187" s="18">
        <v>0.89991659716430361</v>
      </c>
      <c r="I187" s="16">
        <v>5.7527583086345029</v>
      </c>
      <c r="J187" s="18">
        <v>0.42209999999999998</v>
      </c>
      <c r="K187" s="16">
        <v>2.6761401297779148</v>
      </c>
      <c r="L187" s="18">
        <v>0.83069224353628024</v>
      </c>
      <c r="M187" s="16">
        <v>11.676618422385655</v>
      </c>
      <c r="N187" s="17">
        <v>64.7</v>
      </c>
      <c r="O187" s="16">
        <v>16.901607798355279</v>
      </c>
      <c r="P187" s="18">
        <v>9.7869507323568569E-2</v>
      </c>
      <c r="Q187" s="16">
        <v>9.6727392709924196</v>
      </c>
      <c r="R187" s="18">
        <v>0.6586515794436586</v>
      </c>
      <c r="S187" s="16">
        <v>16.992086539817279</v>
      </c>
      <c r="T187" s="18">
        <v>46.533608658528252</v>
      </c>
    </row>
    <row r="188" spans="1:20" x14ac:dyDescent="0.25">
      <c r="A188" t="s">
        <v>284</v>
      </c>
      <c r="B188" t="s">
        <v>52</v>
      </c>
      <c r="C188" s="14">
        <v>87.978460415695679</v>
      </c>
      <c r="D188" s="15">
        <v>261</v>
      </c>
      <c r="E188" s="16">
        <v>5.0125745421695314</v>
      </c>
      <c r="F188" s="17">
        <v>171.3</v>
      </c>
      <c r="G188" s="16">
        <v>1.2829968266099225</v>
      </c>
      <c r="H188" s="18">
        <v>0.94573643410852715</v>
      </c>
      <c r="I188" s="16">
        <v>4.5749355829876119</v>
      </c>
      <c r="J188" s="18">
        <v>0.37380000000000002</v>
      </c>
      <c r="K188" s="16">
        <v>2.2463825671542441</v>
      </c>
      <c r="L188" s="18">
        <v>0.8578811369509044</v>
      </c>
      <c r="M188" s="16">
        <v>13.560825152312301</v>
      </c>
      <c r="N188" s="17">
        <v>61.5</v>
      </c>
      <c r="O188" s="16">
        <v>24.921429384159435</v>
      </c>
      <c r="P188" s="18">
        <v>3.7946428571428568E-2</v>
      </c>
      <c r="Q188" s="16">
        <v>19.387229820485356</v>
      </c>
      <c r="R188" s="18">
        <v>0.41215106732348111</v>
      </c>
      <c r="S188" s="16">
        <v>16.992086539817279</v>
      </c>
      <c r="T188" s="18">
        <v>46.533608658528252</v>
      </c>
    </row>
    <row r="189" spans="1:20" x14ac:dyDescent="0.25">
      <c r="A189" t="s">
        <v>285</v>
      </c>
      <c r="B189" t="s">
        <v>52</v>
      </c>
      <c r="C189" s="14">
        <v>98.78013965197411</v>
      </c>
      <c r="D189" s="15">
        <v>417</v>
      </c>
      <c r="E189" s="16">
        <v>5.0125745421695314</v>
      </c>
      <c r="F189" s="17">
        <v>171.3</v>
      </c>
      <c r="G189" s="16">
        <v>1.8048701268558336</v>
      </c>
      <c r="H189" s="18">
        <v>0.92366412213740456</v>
      </c>
      <c r="I189" s="16">
        <v>5.10897942753558</v>
      </c>
      <c r="J189" s="18">
        <v>0.3957</v>
      </c>
      <c r="K189" s="16">
        <v>0.72395563094131177</v>
      </c>
      <c r="L189" s="18">
        <v>0.95419847328244278</v>
      </c>
      <c r="M189" s="16">
        <v>23.570673405047618</v>
      </c>
      <c r="N189" s="17">
        <v>44.5</v>
      </c>
      <c r="O189" s="16">
        <v>25.903001856128618</v>
      </c>
      <c r="P189" s="18">
        <v>3.0612244897959183E-2</v>
      </c>
      <c r="Q189" s="16">
        <v>19.663998123478329</v>
      </c>
      <c r="R189" s="18">
        <v>0.40512820512820513</v>
      </c>
      <c r="S189" s="16">
        <v>16.992086539817279</v>
      </c>
      <c r="T189" s="18">
        <v>46.533608658528252</v>
      </c>
    </row>
    <row r="190" spans="1:20" x14ac:dyDescent="0.25">
      <c r="A190" t="s">
        <v>286</v>
      </c>
      <c r="B190" t="s">
        <v>52</v>
      </c>
      <c r="C190" s="14">
        <v>81.032082127693684</v>
      </c>
      <c r="D190" s="15">
        <v>169</v>
      </c>
      <c r="E190" s="16">
        <v>5.0125745421695314</v>
      </c>
      <c r="F190" s="17">
        <v>171.3</v>
      </c>
      <c r="G190" s="16">
        <v>4.7026339879845924</v>
      </c>
      <c r="H190" s="18">
        <v>0.80110497237569056</v>
      </c>
      <c r="I190" s="16">
        <v>5.7186185194853181</v>
      </c>
      <c r="J190" s="18">
        <v>0.42070000000000002</v>
      </c>
      <c r="K190" s="16">
        <v>2.9691513629950315</v>
      </c>
      <c r="L190" s="18">
        <v>0.81215469613259672</v>
      </c>
      <c r="M190" s="16">
        <v>5.5529465501240516</v>
      </c>
      <c r="N190" s="17">
        <v>75.099999999999994</v>
      </c>
      <c r="O190" s="16">
        <v>21.536109236376383</v>
      </c>
      <c r="P190" s="18">
        <v>6.3241106719367585E-2</v>
      </c>
      <c r="Q190" s="16">
        <v>18.547961388741502</v>
      </c>
      <c r="R190" s="18">
        <v>0.43344709897610922</v>
      </c>
      <c r="S190" s="16">
        <v>16.992086539817279</v>
      </c>
      <c r="T190" s="18">
        <v>46.533608658528252</v>
      </c>
    </row>
    <row r="191" spans="1:20" x14ac:dyDescent="0.25">
      <c r="A191" t="s">
        <v>287</v>
      </c>
      <c r="B191" t="s">
        <v>53</v>
      </c>
      <c r="C191" s="14">
        <v>104.15929304940964</v>
      </c>
      <c r="D191" s="15">
        <v>471</v>
      </c>
      <c r="E191" s="16">
        <v>9.2713784764940215</v>
      </c>
      <c r="F191" s="17">
        <v>160</v>
      </c>
      <c r="G191" s="16">
        <v>2.499230428891094</v>
      </c>
      <c r="H191" s="18">
        <v>0.89429657794676809</v>
      </c>
      <c r="I191" s="16">
        <v>2.9874353875504962</v>
      </c>
      <c r="J191" s="18">
        <v>0.30869999999999997</v>
      </c>
      <c r="K191" s="16">
        <v>5.9258842221904651</v>
      </c>
      <c r="L191" s="18">
        <v>0.62509505703422052</v>
      </c>
      <c r="M191" s="16">
        <v>17.623645913716633</v>
      </c>
      <c r="N191" s="17">
        <v>54.6</v>
      </c>
      <c r="O191" s="16">
        <v>25.295603757324159</v>
      </c>
      <c r="P191" s="18">
        <v>3.5150645624103298E-2</v>
      </c>
      <c r="Q191" s="16">
        <v>18.139950502782938</v>
      </c>
      <c r="R191" s="18">
        <v>0.44380017841213204</v>
      </c>
      <c r="S191" s="16">
        <v>22.416164360459828</v>
      </c>
      <c r="T191" s="18">
        <v>55.809777172220926</v>
      </c>
    </row>
    <row r="192" spans="1:20" x14ac:dyDescent="0.25">
      <c r="A192" t="s">
        <v>288</v>
      </c>
      <c r="B192" t="s">
        <v>53</v>
      </c>
      <c r="C192" s="14">
        <v>106.96830267312576</v>
      </c>
      <c r="D192" s="15">
        <v>494</v>
      </c>
      <c r="E192" s="16">
        <v>9.2713784764940215</v>
      </c>
      <c r="F192" s="17">
        <v>160</v>
      </c>
      <c r="G192" s="16">
        <v>6.5677218505031707</v>
      </c>
      <c r="H192" s="18">
        <v>0.72222222222222221</v>
      </c>
      <c r="I192" s="16">
        <v>4.3335185025755152</v>
      </c>
      <c r="J192" s="18">
        <v>0.3639</v>
      </c>
      <c r="K192" s="16">
        <v>7.2445837790724372</v>
      </c>
      <c r="L192" s="18">
        <v>0.54166666666666663</v>
      </c>
      <c r="M192" s="16">
        <v>19.272326802402453</v>
      </c>
      <c r="N192" s="17">
        <v>51.8</v>
      </c>
      <c r="O192" s="16">
        <v>22.395723142056909</v>
      </c>
      <c r="P192" s="18">
        <v>5.6818181818181816E-2</v>
      </c>
      <c r="Q192" s="16">
        <v>15.466885759561414</v>
      </c>
      <c r="R192" s="18">
        <v>0.51162790697674421</v>
      </c>
      <c r="S192" s="16">
        <v>22.416164360459828</v>
      </c>
      <c r="T192" s="18">
        <v>55.809777172220926</v>
      </c>
    </row>
    <row r="193" spans="1:20" x14ac:dyDescent="0.25">
      <c r="A193" t="s">
        <v>289</v>
      </c>
      <c r="B193" t="s">
        <v>53</v>
      </c>
      <c r="C193" s="14">
        <v>102.84357316859385</v>
      </c>
      <c r="D193" s="15">
        <v>456</v>
      </c>
      <c r="E193" s="16">
        <v>9.2713784764940215</v>
      </c>
      <c r="F193" s="17">
        <v>160</v>
      </c>
      <c r="G193" s="16">
        <v>5.6294758718598619</v>
      </c>
      <c r="H193" s="18">
        <v>0.76190476190476186</v>
      </c>
      <c r="I193" s="16">
        <v>4.8846322416980783</v>
      </c>
      <c r="J193" s="18">
        <v>0.38650000000000001</v>
      </c>
      <c r="K193" s="16">
        <v>3.7634201449726952</v>
      </c>
      <c r="L193" s="18">
        <v>0.76190476190476186</v>
      </c>
      <c r="M193" s="16">
        <v>11.853262803316273</v>
      </c>
      <c r="N193" s="17">
        <v>64.400000000000006</v>
      </c>
      <c r="O193" s="16">
        <v>27.940995804618485</v>
      </c>
      <c r="P193" s="18">
        <v>1.5384615384615385E-2</v>
      </c>
      <c r="Q193" s="16">
        <v>17.084243465174612</v>
      </c>
      <c r="R193" s="18">
        <v>0.47058823529411764</v>
      </c>
      <c r="S193" s="16">
        <v>22.416164360459828</v>
      </c>
      <c r="T193" s="18">
        <v>55.809777172220926</v>
      </c>
    </row>
    <row r="194" spans="1:20" x14ac:dyDescent="0.25">
      <c r="A194" t="s">
        <v>290</v>
      </c>
      <c r="B194" t="s">
        <v>53</v>
      </c>
      <c r="C194" s="14">
        <v>127.33012588774203</v>
      </c>
      <c r="D194" s="15">
        <v>561</v>
      </c>
      <c r="E194" s="16">
        <v>9.2713784764940215</v>
      </c>
      <c r="F194" s="17">
        <v>160</v>
      </c>
      <c r="G194" s="16">
        <v>2.2517903487439437</v>
      </c>
      <c r="H194" s="18">
        <v>0.90476190476190477</v>
      </c>
      <c r="I194" s="16">
        <v>1.8120512182714039</v>
      </c>
      <c r="J194" s="18">
        <v>0.26050000000000001</v>
      </c>
      <c r="K194" s="16">
        <v>4.5161041739672338</v>
      </c>
      <c r="L194" s="18">
        <v>0.7142857142857143</v>
      </c>
      <c r="M194" s="16">
        <v>30</v>
      </c>
      <c r="N194" s="17">
        <v>32.1</v>
      </c>
      <c r="O194" s="16">
        <v>30</v>
      </c>
      <c r="P194" s="18">
        <v>0</v>
      </c>
      <c r="Q194" s="16">
        <v>27.062637309805599</v>
      </c>
      <c r="R194" s="18">
        <v>0.21739130434782608</v>
      </c>
      <c r="S194" s="16">
        <v>22.416164360459828</v>
      </c>
      <c r="T194" s="18">
        <v>55.809777172220926</v>
      </c>
    </row>
    <row r="195" spans="1:20" x14ac:dyDescent="0.25">
      <c r="A195" t="s">
        <v>291</v>
      </c>
      <c r="B195" t="s">
        <v>53</v>
      </c>
      <c r="C195" s="14">
        <v>88.997589395936387</v>
      </c>
      <c r="D195" s="15">
        <v>269</v>
      </c>
      <c r="E195" s="16">
        <v>9.2713784764940215</v>
      </c>
      <c r="F195" s="17">
        <v>160</v>
      </c>
      <c r="G195" s="16">
        <v>6.4426223866840591</v>
      </c>
      <c r="H195" s="18">
        <v>0.72751322751322756</v>
      </c>
      <c r="I195" s="16">
        <v>3.3580959554559371</v>
      </c>
      <c r="J195" s="18">
        <v>0.32390000000000002</v>
      </c>
      <c r="K195" s="16">
        <v>3.9306832625270367</v>
      </c>
      <c r="L195" s="18">
        <v>0.75132275132275128</v>
      </c>
      <c r="M195" s="16">
        <v>11.676618422385655</v>
      </c>
      <c r="N195" s="17">
        <v>64.7</v>
      </c>
      <c r="O195" s="16">
        <v>19.794695981496851</v>
      </c>
      <c r="P195" s="18">
        <v>7.6252723311546838E-2</v>
      </c>
      <c r="Q195" s="16">
        <v>12.107330550432998</v>
      </c>
      <c r="R195" s="18">
        <v>0.59687500000000004</v>
      </c>
      <c r="S195" s="16">
        <v>22.416164360459828</v>
      </c>
      <c r="T195" s="18">
        <v>55.809777172220926</v>
      </c>
    </row>
    <row r="196" spans="1:20" x14ac:dyDescent="0.25">
      <c r="A196" t="s">
        <v>292</v>
      </c>
      <c r="B196" t="s">
        <v>53</v>
      </c>
      <c r="C196" s="14">
        <v>144.60756087123173</v>
      </c>
      <c r="D196" s="15">
        <v>565</v>
      </c>
      <c r="E196" s="16">
        <v>9.2713784764940215</v>
      </c>
      <c r="F196" s="17">
        <v>160</v>
      </c>
      <c r="G196" s="16">
        <v>9.9552836470784865</v>
      </c>
      <c r="H196" s="18">
        <v>0.57894736842105265</v>
      </c>
      <c r="I196" s="16">
        <v>9.0179852851172946</v>
      </c>
      <c r="J196" s="18">
        <v>0.55600000000000005</v>
      </c>
      <c r="K196" s="16">
        <v>5.8233974874840655</v>
      </c>
      <c r="L196" s="18">
        <v>0.63157894736842102</v>
      </c>
      <c r="M196" s="16">
        <v>30</v>
      </c>
      <c r="N196" s="17">
        <v>30.4</v>
      </c>
      <c r="O196" s="16">
        <v>30</v>
      </c>
      <c r="P196" s="18">
        <v>0</v>
      </c>
      <c r="Q196" s="16">
        <v>28.123351614598018</v>
      </c>
      <c r="R196" s="18">
        <v>0.19047619047619047</v>
      </c>
      <c r="S196" s="16">
        <v>22.416164360459828</v>
      </c>
      <c r="T196" s="18">
        <v>55.809777172220926</v>
      </c>
    </row>
    <row r="197" spans="1:20" x14ac:dyDescent="0.25">
      <c r="A197" t="s">
        <v>181</v>
      </c>
      <c r="B197" t="s">
        <v>53</v>
      </c>
      <c r="C197" s="14">
        <v>122.32121380273385</v>
      </c>
      <c r="D197" s="15">
        <v>550</v>
      </c>
      <c r="E197" s="16">
        <v>29.02016840203413</v>
      </c>
      <c r="F197" s="17">
        <v>107.6</v>
      </c>
      <c r="G197" s="16">
        <v>4.8238784626109474</v>
      </c>
      <c r="H197" s="18">
        <v>0.79597701149425293</v>
      </c>
      <c r="I197" s="16">
        <v>5.8746861270244501</v>
      </c>
      <c r="J197" s="18">
        <v>0.42709999999999998</v>
      </c>
      <c r="K197" s="16">
        <v>5.2687882029617725</v>
      </c>
      <c r="L197" s="18">
        <v>0.66666666666666663</v>
      </c>
      <c r="M197" s="16">
        <v>14.797335818826664</v>
      </c>
      <c r="N197" s="17">
        <v>59.4</v>
      </c>
      <c r="O197" s="16">
        <v>21.244421412162723</v>
      </c>
      <c r="P197" s="18">
        <v>6.5420560747663545E-2</v>
      </c>
      <c r="Q197" s="16">
        <v>18.875771016653328</v>
      </c>
      <c r="R197" s="18">
        <v>0.42512908777969016</v>
      </c>
      <c r="S197" s="16">
        <v>22.416164360459828</v>
      </c>
      <c r="T197" s="18">
        <v>55.809777172220926</v>
      </c>
    </row>
    <row r="198" spans="1:20" x14ac:dyDescent="0.25">
      <c r="A198" t="s">
        <v>293</v>
      </c>
      <c r="B198" t="s">
        <v>53</v>
      </c>
      <c r="C198" s="14">
        <v>63.212949202232011</v>
      </c>
      <c r="D198" s="15">
        <v>38</v>
      </c>
      <c r="E198" s="16">
        <v>9.2713784764940215</v>
      </c>
      <c r="F198" s="17">
        <v>160</v>
      </c>
      <c r="G198" s="16">
        <v>1.5254063652781564</v>
      </c>
      <c r="H198" s="18">
        <v>0.93548387096774188</v>
      </c>
      <c r="I198" s="16">
        <v>0</v>
      </c>
      <c r="J198" s="18">
        <v>5.9400000000000001E-2</v>
      </c>
      <c r="K198" s="16">
        <v>0</v>
      </c>
      <c r="L198" s="18">
        <v>1</v>
      </c>
      <c r="M198" s="16">
        <v>0</v>
      </c>
      <c r="N198" s="17">
        <v>93.9</v>
      </c>
      <c r="O198" s="16">
        <v>30</v>
      </c>
      <c r="P198" s="18">
        <v>0</v>
      </c>
      <c r="Q198" s="16">
        <v>0</v>
      </c>
      <c r="R198" s="18">
        <v>0.98275862068965514</v>
      </c>
      <c r="S198" s="16">
        <v>22.416164360459828</v>
      </c>
      <c r="T198" s="18">
        <v>55.809777172220926</v>
      </c>
    </row>
    <row r="199" spans="1:20" x14ac:dyDescent="0.25">
      <c r="A199" t="s">
        <v>294</v>
      </c>
      <c r="B199" t="s">
        <v>53</v>
      </c>
      <c r="C199" s="14">
        <v>91.137888902343562</v>
      </c>
      <c r="D199" s="15">
        <v>305</v>
      </c>
      <c r="E199" s="16">
        <v>9.2713784764940215</v>
      </c>
      <c r="F199" s="17">
        <v>160</v>
      </c>
      <c r="G199" s="16">
        <v>8.1843918444731791</v>
      </c>
      <c r="H199" s="18">
        <v>0.65384615384615385</v>
      </c>
      <c r="I199" s="16">
        <v>1.5608799123881116</v>
      </c>
      <c r="J199" s="18">
        <v>0.25019999999999998</v>
      </c>
      <c r="K199" s="16">
        <v>4.2555597023922012</v>
      </c>
      <c r="L199" s="18">
        <v>0.73076923076923073</v>
      </c>
      <c r="M199" s="16">
        <v>13.207536390451057</v>
      </c>
      <c r="N199" s="17">
        <v>62.1</v>
      </c>
      <c r="O199" s="16">
        <v>22.564707072233421</v>
      </c>
      <c r="P199" s="18">
        <v>5.5555555555555552E-2</v>
      </c>
      <c r="Q199" s="16">
        <v>9.6772711434517333</v>
      </c>
      <c r="R199" s="18">
        <v>0.65853658536585369</v>
      </c>
      <c r="S199" s="16">
        <v>22.416164360459828</v>
      </c>
      <c r="T199" s="18">
        <v>55.809777172220926</v>
      </c>
    </row>
    <row r="200" spans="1:20" x14ac:dyDescent="0.25">
      <c r="A200" t="s">
        <v>295</v>
      </c>
      <c r="B200" t="s">
        <v>53</v>
      </c>
      <c r="C200" s="14">
        <v>112.15922548639838</v>
      </c>
      <c r="D200" s="15">
        <v>515</v>
      </c>
      <c r="E200" s="16">
        <v>9.2713784764940215</v>
      </c>
      <c r="F200" s="17">
        <v>160</v>
      </c>
      <c r="G200" s="16">
        <v>8.3473626099943488</v>
      </c>
      <c r="H200" s="18">
        <v>0.6469534050179212</v>
      </c>
      <c r="I200" s="16">
        <v>7.3670826241174066</v>
      </c>
      <c r="J200" s="18">
        <v>0.48830000000000001</v>
      </c>
      <c r="K200" s="16">
        <v>6.6001486628499624</v>
      </c>
      <c r="L200" s="18">
        <v>0.58243727598566308</v>
      </c>
      <c r="M200" s="16">
        <v>21.097652072018892</v>
      </c>
      <c r="N200" s="17">
        <v>48.7</v>
      </c>
      <c r="O200" s="16">
        <v>20.682354432292513</v>
      </c>
      <c r="P200" s="18">
        <v>6.9620253164556958E-2</v>
      </c>
      <c r="Q200" s="16">
        <v>16.377082248171408</v>
      </c>
      <c r="R200" s="18">
        <v>0.48853211009174313</v>
      </c>
      <c r="S200" s="16">
        <v>22.416164360459828</v>
      </c>
      <c r="T200" s="18">
        <v>55.809777172220926</v>
      </c>
    </row>
    <row r="201" spans="1:20" x14ac:dyDescent="0.25">
      <c r="A201" t="s">
        <v>296</v>
      </c>
      <c r="B201" t="s">
        <v>54</v>
      </c>
      <c r="C201" s="14">
        <v>82.571832239181376</v>
      </c>
      <c r="D201" s="15">
        <v>190</v>
      </c>
      <c r="E201" s="16">
        <v>1.7336723980435949</v>
      </c>
      <c r="F201" s="17">
        <v>180</v>
      </c>
      <c r="G201" s="16">
        <v>2.8877922029693313</v>
      </c>
      <c r="H201" s="18">
        <v>0.87786259541984735</v>
      </c>
      <c r="I201" s="16">
        <v>4.0799086403244242</v>
      </c>
      <c r="J201" s="18">
        <v>0.35349999999999998</v>
      </c>
      <c r="K201" s="16">
        <v>3.0164817955888008</v>
      </c>
      <c r="L201" s="18">
        <v>0.80916030534351147</v>
      </c>
      <c r="M201" s="16">
        <v>14.561809977585835</v>
      </c>
      <c r="N201" s="17">
        <v>59.8</v>
      </c>
      <c r="O201" s="16">
        <v>20.938236744284481</v>
      </c>
      <c r="P201" s="18">
        <v>6.7708333333333329E-2</v>
      </c>
      <c r="Q201" s="16">
        <v>19.185644915777079</v>
      </c>
      <c r="R201" s="18">
        <v>0.41726618705035973</v>
      </c>
      <c r="S201" s="16">
        <v>16.168285564607825</v>
      </c>
      <c r="T201" s="18">
        <v>45.124757804894664</v>
      </c>
    </row>
    <row r="202" spans="1:20" x14ac:dyDescent="0.25">
      <c r="A202" t="s">
        <v>297</v>
      </c>
      <c r="B202" t="s">
        <v>54</v>
      </c>
      <c r="C202" s="14">
        <v>62.418868399405497</v>
      </c>
      <c r="D202" s="15">
        <v>32</v>
      </c>
      <c r="E202" s="16">
        <v>1.7336723980435949</v>
      </c>
      <c r="F202" s="17">
        <v>180</v>
      </c>
      <c r="G202" s="16">
        <v>1.9479183838236036</v>
      </c>
      <c r="H202" s="18">
        <v>0.91761398362058433</v>
      </c>
      <c r="I202" s="16">
        <v>4.7041790704809561</v>
      </c>
      <c r="J202" s="18">
        <v>0.37909999999999999</v>
      </c>
      <c r="K202" s="16">
        <v>4.4689061655484341</v>
      </c>
      <c r="L202" s="18">
        <v>0.71727172717271725</v>
      </c>
      <c r="M202" s="16">
        <v>7.5549162006711121</v>
      </c>
      <c r="N202" s="17">
        <v>71.7</v>
      </c>
      <c r="O202" s="16">
        <v>18.740772326273941</v>
      </c>
      <c r="P202" s="18">
        <v>8.4127505750903719E-2</v>
      </c>
      <c r="Q202" s="16">
        <v>7.1002182899560253</v>
      </c>
      <c r="R202" s="18">
        <v>0.72392805853791975</v>
      </c>
      <c r="S202" s="16">
        <v>16.168285564607825</v>
      </c>
      <c r="T202" s="18">
        <v>45.124757804894664</v>
      </c>
    </row>
    <row r="203" spans="1:20" x14ac:dyDescent="0.25">
      <c r="A203" t="s">
        <v>298</v>
      </c>
      <c r="B203" t="s">
        <v>54</v>
      </c>
      <c r="C203" s="14">
        <v>62.725252612861084</v>
      </c>
      <c r="D203" s="15">
        <v>33</v>
      </c>
      <c r="E203" s="16">
        <v>1.7336723980435949</v>
      </c>
      <c r="F203" s="17">
        <v>180</v>
      </c>
      <c r="G203" s="16">
        <v>1.5803111043029947</v>
      </c>
      <c r="H203" s="18">
        <v>0.93316170861937453</v>
      </c>
      <c r="I203" s="16">
        <v>4.8139141070319074</v>
      </c>
      <c r="J203" s="18">
        <v>0.3836</v>
      </c>
      <c r="K203" s="16">
        <v>4.539356426579193</v>
      </c>
      <c r="L203" s="18">
        <v>0.71281464530892447</v>
      </c>
      <c r="M203" s="16">
        <v>7.6137976609813229</v>
      </c>
      <c r="N203" s="17">
        <v>71.599999999999994</v>
      </c>
      <c r="O203" s="16">
        <v>20.14159821630949</v>
      </c>
      <c r="P203" s="18">
        <v>7.3660714285714288E-2</v>
      </c>
      <c r="Q203" s="16">
        <v>6.1343171350047534</v>
      </c>
      <c r="R203" s="18">
        <v>0.74843733446339655</v>
      </c>
      <c r="S203" s="16">
        <v>16.168285564607825</v>
      </c>
      <c r="T203" s="18">
        <v>45.124757804894664</v>
      </c>
    </row>
    <row r="204" spans="1:20" x14ac:dyDescent="0.25">
      <c r="A204" t="s">
        <v>299</v>
      </c>
      <c r="B204" t="s">
        <v>54</v>
      </c>
      <c r="C204" s="14">
        <v>71.885058161140577</v>
      </c>
      <c r="D204" s="15">
        <v>76</v>
      </c>
      <c r="E204" s="16">
        <v>1.7336723980435949</v>
      </c>
      <c r="F204" s="17">
        <v>180</v>
      </c>
      <c r="G204" s="16">
        <v>1.9265317428142641</v>
      </c>
      <c r="H204" s="18">
        <v>0.91851851851851851</v>
      </c>
      <c r="I204" s="16">
        <v>3.021575176699681</v>
      </c>
      <c r="J204" s="18">
        <v>0.31009999999999999</v>
      </c>
      <c r="K204" s="16">
        <v>4.1369744408440585</v>
      </c>
      <c r="L204" s="18">
        <v>0.7382716049382716</v>
      </c>
      <c r="M204" s="16">
        <v>8.9091897878058894</v>
      </c>
      <c r="N204" s="17">
        <v>69.400000000000006</v>
      </c>
      <c r="O204" s="16">
        <v>23.252003057153019</v>
      </c>
      <c r="P204" s="18">
        <v>5.0420168067226892E-2</v>
      </c>
      <c r="Q204" s="16">
        <v>12.736825993172243</v>
      </c>
      <c r="R204" s="18">
        <v>0.58090185676392569</v>
      </c>
      <c r="S204" s="16">
        <v>16.168285564607825</v>
      </c>
      <c r="T204" s="18">
        <v>45.124757804894664</v>
      </c>
    </row>
    <row r="205" spans="1:20" x14ac:dyDescent="0.25">
      <c r="A205" t="s">
        <v>300</v>
      </c>
      <c r="B205" t="s">
        <v>54</v>
      </c>
      <c r="C205" s="14">
        <v>77.689256590085094</v>
      </c>
      <c r="D205" s="15">
        <v>126</v>
      </c>
      <c r="E205" s="16">
        <v>1.7336723980435949</v>
      </c>
      <c r="F205" s="17">
        <v>180</v>
      </c>
      <c r="G205" s="16">
        <v>4.111964984662853</v>
      </c>
      <c r="H205" s="18">
        <v>0.82608695652173914</v>
      </c>
      <c r="I205" s="16">
        <v>5.713741406749719</v>
      </c>
      <c r="J205" s="18">
        <v>0.42049999999999998</v>
      </c>
      <c r="K205" s="16">
        <v>3.6079745302890398</v>
      </c>
      <c r="L205" s="18">
        <v>0.77173913043478259</v>
      </c>
      <c r="M205" s="16">
        <v>8.555901025944646</v>
      </c>
      <c r="N205" s="17">
        <v>70</v>
      </c>
      <c r="O205" s="16">
        <v>20.874867770468292</v>
      </c>
      <c r="P205" s="18">
        <v>6.8181818181818177E-2</v>
      </c>
      <c r="Q205" s="16">
        <v>16.922848909319118</v>
      </c>
      <c r="R205" s="18">
        <v>0.47468354430379744</v>
      </c>
      <c r="S205" s="16">
        <v>16.168285564607825</v>
      </c>
      <c r="T205" s="18">
        <v>45.124757804894664</v>
      </c>
    </row>
    <row r="206" spans="1:20" x14ac:dyDescent="0.25">
      <c r="A206" t="s">
        <v>301</v>
      </c>
      <c r="B206" t="s">
        <v>54</v>
      </c>
      <c r="C206" s="14">
        <v>70.412493918476017</v>
      </c>
      <c r="D206" s="15">
        <v>68</v>
      </c>
      <c r="E206" s="16">
        <v>1.7336723980435949</v>
      </c>
      <c r="F206" s="17">
        <v>180</v>
      </c>
      <c r="G206" s="16">
        <v>2.5248367832473289</v>
      </c>
      <c r="H206" s="18">
        <v>0.89321357285429137</v>
      </c>
      <c r="I206" s="16">
        <v>4.4700776591722562</v>
      </c>
      <c r="J206" s="18">
        <v>0.3695</v>
      </c>
      <c r="K206" s="16">
        <v>4.6496267150388686</v>
      </c>
      <c r="L206" s="18">
        <v>0.70583832335329344</v>
      </c>
      <c r="M206" s="16">
        <v>8.1437308037731917</v>
      </c>
      <c r="N206" s="17">
        <v>70.7</v>
      </c>
      <c r="O206" s="16">
        <v>23.337458040272043</v>
      </c>
      <c r="P206" s="18">
        <v>4.9781659388646288E-2</v>
      </c>
      <c r="Q206" s="16">
        <v>9.3848059543209175</v>
      </c>
      <c r="R206" s="18">
        <v>0.66595774847582589</v>
      </c>
      <c r="S206" s="16">
        <v>16.168285564607825</v>
      </c>
      <c r="T206" s="18">
        <v>45.124757804894664</v>
      </c>
    </row>
    <row r="207" spans="1:20" x14ac:dyDescent="0.25">
      <c r="A207" t="s">
        <v>141</v>
      </c>
      <c r="B207" t="s">
        <v>54</v>
      </c>
      <c r="C207" s="14">
        <v>76.477218276722851</v>
      </c>
      <c r="D207" s="15">
        <v>117</v>
      </c>
      <c r="E207" s="16">
        <v>2.9397053705956608</v>
      </c>
      <c r="F207" s="17">
        <v>176.8</v>
      </c>
      <c r="G207" s="16">
        <v>4.6318147720177247</v>
      </c>
      <c r="H207" s="18">
        <v>0.80410022779043278</v>
      </c>
      <c r="I207" s="16">
        <v>5.8429848942430649</v>
      </c>
      <c r="J207" s="18">
        <v>0.42580000000000001</v>
      </c>
      <c r="K207" s="16">
        <v>5.328797180216462</v>
      </c>
      <c r="L207" s="18">
        <v>0.66287015945330297</v>
      </c>
      <c r="M207" s="16">
        <v>8.7914268671854821</v>
      </c>
      <c r="N207" s="17">
        <v>69.599999999999994</v>
      </c>
      <c r="O207" s="16">
        <v>22.704039648392591</v>
      </c>
      <c r="P207" s="18">
        <v>5.4514480408858604E-2</v>
      </c>
      <c r="Q207" s="16">
        <v>10.070163979464045</v>
      </c>
      <c r="R207" s="18">
        <v>0.64856711915535448</v>
      </c>
      <c r="S207" s="16">
        <v>16.168285564607825</v>
      </c>
      <c r="T207" s="18">
        <v>45.124757804894664</v>
      </c>
    </row>
    <row r="208" spans="1:20" x14ac:dyDescent="0.25">
      <c r="A208" t="s">
        <v>302</v>
      </c>
      <c r="B208" t="s">
        <v>54</v>
      </c>
      <c r="C208" s="14">
        <v>65.626701230466864</v>
      </c>
      <c r="D208" s="15">
        <v>45</v>
      </c>
      <c r="E208" s="16">
        <v>1.7336723980435949</v>
      </c>
      <c r="F208" s="17">
        <v>180</v>
      </c>
      <c r="G208" s="16">
        <v>2.5721287247158866</v>
      </c>
      <c r="H208" s="18">
        <v>0.89121338912133896</v>
      </c>
      <c r="I208" s="16">
        <v>2.8898931328385391</v>
      </c>
      <c r="J208" s="18">
        <v>0.30470000000000003</v>
      </c>
      <c r="K208" s="16">
        <v>4.2988020902826172</v>
      </c>
      <c r="L208" s="18">
        <v>0.72803347280334729</v>
      </c>
      <c r="M208" s="16">
        <v>5.9651167722954987</v>
      </c>
      <c r="N208" s="17">
        <v>74.400000000000006</v>
      </c>
      <c r="O208" s="16">
        <v>19.622398640924722</v>
      </c>
      <c r="P208" s="18">
        <v>7.7540106951871662E-2</v>
      </c>
      <c r="Q208" s="16">
        <v>12.376403906758185</v>
      </c>
      <c r="R208" s="18">
        <v>0.59004739336492895</v>
      </c>
      <c r="S208" s="16">
        <v>16.168285564607825</v>
      </c>
      <c r="T208" s="18">
        <v>45.124757804894664</v>
      </c>
    </row>
    <row r="209" spans="1:20" x14ac:dyDescent="0.25">
      <c r="A209" t="s">
        <v>303</v>
      </c>
      <c r="B209" t="s">
        <v>54</v>
      </c>
      <c r="C209" s="14">
        <v>72.07051793603074</v>
      </c>
      <c r="D209" s="15">
        <v>80</v>
      </c>
      <c r="E209" s="16">
        <v>1.7336723980435949</v>
      </c>
      <c r="F209" s="17">
        <v>180</v>
      </c>
      <c r="G209" s="16">
        <v>3.6832048166640892</v>
      </c>
      <c r="H209" s="18">
        <v>0.84422110552763818</v>
      </c>
      <c r="I209" s="16">
        <v>2.6411603833230455</v>
      </c>
      <c r="J209" s="18">
        <v>0.29449999999999998</v>
      </c>
      <c r="K209" s="16">
        <v>2.6211559401669131</v>
      </c>
      <c r="L209" s="18">
        <v>0.83417085427135673</v>
      </c>
      <c r="M209" s="16">
        <v>10.793396517732536</v>
      </c>
      <c r="N209" s="17">
        <v>66.2</v>
      </c>
      <c r="O209" s="16">
        <v>24.344988477473308</v>
      </c>
      <c r="P209" s="18">
        <v>4.2253521126760563E-2</v>
      </c>
      <c r="Q209" s="16">
        <v>10.084653838019435</v>
      </c>
      <c r="R209" s="18">
        <v>0.64819944598337953</v>
      </c>
      <c r="S209" s="16">
        <v>16.168285564607825</v>
      </c>
      <c r="T209" s="18">
        <v>45.124757804894664</v>
      </c>
    </row>
    <row r="210" spans="1:20" x14ac:dyDescent="0.25">
      <c r="A210" t="s">
        <v>304</v>
      </c>
      <c r="B210" t="s">
        <v>54</v>
      </c>
      <c r="C210" s="14">
        <v>57.498489605679111</v>
      </c>
      <c r="D210" s="15">
        <v>22</v>
      </c>
      <c r="E210" s="16">
        <v>1.7336723980435949</v>
      </c>
      <c r="F210" s="17">
        <v>180</v>
      </c>
      <c r="G210" s="16">
        <v>1.3937750631607582</v>
      </c>
      <c r="H210" s="18">
        <v>0.94105113636363635</v>
      </c>
      <c r="I210" s="16">
        <v>1.9364175930291498</v>
      </c>
      <c r="J210" s="18">
        <v>0.2656</v>
      </c>
      <c r="K210" s="16">
        <v>0.44904444911606056</v>
      </c>
      <c r="L210" s="18">
        <v>0.97159090909090906</v>
      </c>
      <c r="M210" s="16">
        <v>8.084849343462988</v>
      </c>
      <c r="N210" s="17">
        <v>70.8</v>
      </c>
      <c r="O210" s="16">
        <v>21.170151659768248</v>
      </c>
      <c r="P210" s="18">
        <v>6.5975494816211122E-2</v>
      </c>
      <c r="Q210" s="16">
        <v>6.5622935344904931</v>
      </c>
      <c r="R210" s="18">
        <v>0.73757763975155277</v>
      </c>
      <c r="S210" s="16">
        <v>16.168285564607825</v>
      </c>
      <c r="T210" s="18">
        <v>45.124757804894664</v>
      </c>
    </row>
    <row r="211" spans="1:20" x14ac:dyDescent="0.25">
      <c r="A211" t="s">
        <v>305</v>
      </c>
      <c r="B211" t="s">
        <v>54</v>
      </c>
      <c r="C211" s="14">
        <v>82.587117441433264</v>
      </c>
      <c r="D211" s="15">
        <v>191</v>
      </c>
      <c r="E211" s="16">
        <v>1.7336723980435949</v>
      </c>
      <c r="F211" s="17">
        <v>180</v>
      </c>
      <c r="G211" s="16">
        <v>2.1472579857351359</v>
      </c>
      <c r="H211" s="18">
        <v>0.90918303710632986</v>
      </c>
      <c r="I211" s="16">
        <v>6.6989181793404935</v>
      </c>
      <c r="J211" s="18">
        <v>0.46089999999999998</v>
      </c>
      <c r="K211" s="16">
        <v>5.7973920708454489</v>
      </c>
      <c r="L211" s="18">
        <v>0.63322419706891175</v>
      </c>
      <c r="M211" s="16">
        <v>13.737469533242926</v>
      </c>
      <c r="N211" s="17">
        <v>61.2</v>
      </c>
      <c r="O211" s="16">
        <v>23.158286248597616</v>
      </c>
      <c r="P211" s="18">
        <v>5.1120408046306381E-2</v>
      </c>
      <c r="Q211" s="16">
        <v>13.145835461020226</v>
      </c>
      <c r="R211" s="18">
        <v>0.57052343879410305</v>
      </c>
      <c r="S211" s="16">
        <v>16.168285564607825</v>
      </c>
      <c r="T211" s="18">
        <v>45.124757804894664</v>
      </c>
    </row>
    <row r="212" spans="1:20" x14ac:dyDescent="0.25">
      <c r="A212" t="s">
        <v>306</v>
      </c>
      <c r="B212" t="s">
        <v>54</v>
      </c>
      <c r="C212" s="14">
        <v>87.109899304319669</v>
      </c>
      <c r="D212" s="15">
        <v>252</v>
      </c>
      <c r="E212" s="16">
        <v>1.7336723980435949</v>
      </c>
      <c r="F212" s="17">
        <v>180</v>
      </c>
      <c r="G212" s="16">
        <v>2.9036243970645597</v>
      </c>
      <c r="H212" s="18">
        <v>0.8771929824561403</v>
      </c>
      <c r="I212" s="16">
        <v>4.5261644556316334</v>
      </c>
      <c r="J212" s="18">
        <v>0.37180000000000002</v>
      </c>
      <c r="K212" s="16">
        <v>0.83191392678343945</v>
      </c>
      <c r="L212" s="18">
        <v>0.94736842105263153</v>
      </c>
      <c r="M212" s="16">
        <v>13.207536390451057</v>
      </c>
      <c r="N212" s="17">
        <v>62.1</v>
      </c>
      <c r="O212" s="16">
        <v>28.031834225002964</v>
      </c>
      <c r="P212" s="18">
        <v>1.4705882352941176E-2</v>
      </c>
      <c r="Q212" s="16">
        <v>19.706867946734597</v>
      </c>
      <c r="R212" s="18">
        <v>0.40404040404040403</v>
      </c>
      <c r="S212" s="16">
        <v>16.168285564607825</v>
      </c>
      <c r="T212" s="18">
        <v>45.124757804894664</v>
      </c>
    </row>
    <row r="213" spans="1:20" x14ac:dyDescent="0.25">
      <c r="A213" t="s">
        <v>307</v>
      </c>
      <c r="B213" t="s">
        <v>55</v>
      </c>
      <c r="C213" s="14">
        <v>98.011668236509081</v>
      </c>
      <c r="D213" s="15">
        <v>405</v>
      </c>
      <c r="E213" s="16">
        <v>7.1985093049201581</v>
      </c>
      <c r="F213" s="17">
        <v>165.5</v>
      </c>
      <c r="G213" s="16">
        <v>3.0839737384971411</v>
      </c>
      <c r="H213" s="18">
        <v>0.86956521739130432</v>
      </c>
      <c r="I213" s="16">
        <v>3.0045052821250895</v>
      </c>
      <c r="J213" s="18">
        <v>0.30940000000000001</v>
      </c>
      <c r="K213" s="16">
        <v>2.7489329754583167</v>
      </c>
      <c r="L213" s="18">
        <v>0.82608695652173914</v>
      </c>
      <c r="M213" s="16">
        <v>26.220339119006965</v>
      </c>
      <c r="N213" s="17">
        <v>40</v>
      </c>
      <c r="O213" s="16">
        <v>21.635295456262597</v>
      </c>
      <c r="P213" s="18">
        <v>6.25E-2</v>
      </c>
      <c r="Q213" s="16">
        <v>16.990261868767359</v>
      </c>
      <c r="R213" s="18">
        <v>0.47297297297297297</v>
      </c>
      <c r="S213" s="16">
        <v>17.129850491471451</v>
      </c>
      <c r="T213" s="18">
        <v>46.769210298643536</v>
      </c>
    </row>
    <row r="214" spans="1:20" x14ac:dyDescent="0.25">
      <c r="A214" t="s">
        <v>308</v>
      </c>
      <c r="B214" t="s">
        <v>55</v>
      </c>
      <c r="C214" s="14">
        <v>51.477184964940093</v>
      </c>
      <c r="D214" s="15">
        <v>10</v>
      </c>
      <c r="E214" s="16">
        <v>7.1985093049201581</v>
      </c>
      <c r="F214" s="17">
        <v>165.5</v>
      </c>
      <c r="G214" s="16">
        <v>2.5152977299799399</v>
      </c>
      <c r="H214" s="18">
        <v>0.8936170212765957</v>
      </c>
      <c r="I214" s="16">
        <v>0.57570313979733712</v>
      </c>
      <c r="J214" s="18">
        <v>0.20979999999999999</v>
      </c>
      <c r="K214" s="16">
        <v>2.3541394098339836</v>
      </c>
      <c r="L214" s="18">
        <v>0.85106382978723405</v>
      </c>
      <c r="M214" s="16">
        <v>6.3184055341567493</v>
      </c>
      <c r="N214" s="17">
        <v>73.8</v>
      </c>
      <c r="O214" s="16">
        <v>0</v>
      </c>
      <c r="P214" s="18">
        <v>0.29090909090909089</v>
      </c>
      <c r="Q214" s="16">
        <v>15.385279354780472</v>
      </c>
      <c r="R214" s="18">
        <v>0.51369863013698636</v>
      </c>
      <c r="S214" s="16">
        <v>17.129850491471451</v>
      </c>
      <c r="T214" s="18">
        <v>46.769210298643536</v>
      </c>
    </row>
    <row r="215" spans="1:20" x14ac:dyDescent="0.25">
      <c r="A215" t="s">
        <v>309</v>
      </c>
      <c r="B215" t="s">
        <v>55</v>
      </c>
      <c r="C215" s="14">
        <v>105.70594591700629</v>
      </c>
      <c r="D215" s="15">
        <v>482</v>
      </c>
      <c r="E215" s="16">
        <v>7.1985093049201581</v>
      </c>
      <c r="F215" s="17">
        <v>165.5</v>
      </c>
      <c r="G215" s="16">
        <v>4.7926618909077181</v>
      </c>
      <c r="H215" s="18">
        <v>0.79729729729729726</v>
      </c>
      <c r="I215" s="16">
        <v>10</v>
      </c>
      <c r="J215" s="18">
        <v>0.63129999999999997</v>
      </c>
      <c r="K215" s="16">
        <v>5.5535875652840296</v>
      </c>
      <c r="L215" s="18">
        <v>0.64864864864864868</v>
      </c>
      <c r="M215" s="16">
        <v>16.740424009063521</v>
      </c>
      <c r="N215" s="17">
        <v>56.1</v>
      </c>
      <c r="O215" s="16">
        <v>26.958289256822763</v>
      </c>
      <c r="P215" s="18">
        <v>2.2727272727272728E-2</v>
      </c>
      <c r="Q215" s="16">
        <v>17.332623398536636</v>
      </c>
      <c r="R215" s="18">
        <v>0.4642857142857143</v>
      </c>
      <c r="S215" s="16">
        <v>17.129850491471451</v>
      </c>
      <c r="T215" s="18">
        <v>46.769210298643536</v>
      </c>
    </row>
    <row r="216" spans="1:20" x14ac:dyDescent="0.25">
      <c r="A216" t="s">
        <v>310</v>
      </c>
      <c r="B216" t="s">
        <v>55</v>
      </c>
      <c r="C216" s="14">
        <v>90.735190766201271</v>
      </c>
      <c r="D216" s="15">
        <v>299</v>
      </c>
      <c r="E216" s="16">
        <v>7.1985093049201581</v>
      </c>
      <c r="F216" s="17">
        <v>165.5</v>
      </c>
      <c r="G216" s="16">
        <v>1.3510742092463683</v>
      </c>
      <c r="H216" s="18">
        <v>0.94285714285714284</v>
      </c>
      <c r="I216" s="16">
        <v>4.0555230766464341</v>
      </c>
      <c r="J216" s="18">
        <v>0.35249999999999998</v>
      </c>
      <c r="K216" s="16">
        <v>0.90322083479344784</v>
      </c>
      <c r="L216" s="18">
        <v>0.94285714285714284</v>
      </c>
      <c r="M216" s="16">
        <v>28.928886293276523</v>
      </c>
      <c r="N216" s="17">
        <v>35.4</v>
      </c>
      <c r="O216" s="16">
        <v>4.2624475577310719</v>
      </c>
      <c r="P216" s="18">
        <v>0.19230769230769232</v>
      </c>
      <c r="Q216" s="16">
        <v>26.905678998115821</v>
      </c>
      <c r="R216" s="18">
        <v>0.22137404580152673</v>
      </c>
      <c r="S216" s="16">
        <v>17.129850491471451</v>
      </c>
      <c r="T216" s="18">
        <v>46.769210298643536</v>
      </c>
    </row>
    <row r="217" spans="1:20" x14ac:dyDescent="0.25">
      <c r="A217" t="s">
        <v>311</v>
      </c>
      <c r="B217" t="s">
        <v>55</v>
      </c>
      <c r="C217" s="14">
        <v>79.383392723364238</v>
      </c>
      <c r="D217" s="15">
        <v>148</v>
      </c>
      <c r="E217" s="16">
        <v>7.1985093049201581</v>
      </c>
      <c r="F217" s="17">
        <v>165.5</v>
      </c>
      <c r="G217" s="16">
        <v>2.9379868159647327</v>
      </c>
      <c r="H217" s="18">
        <v>0.87573964497041423</v>
      </c>
      <c r="I217" s="16">
        <v>1.7584029781798263</v>
      </c>
      <c r="J217" s="18">
        <v>0.25829999999999997</v>
      </c>
      <c r="K217" s="16">
        <v>3.2735074633786159</v>
      </c>
      <c r="L217" s="18">
        <v>0.79289940828402372</v>
      </c>
      <c r="M217" s="16">
        <v>14.679572898206249</v>
      </c>
      <c r="N217" s="17">
        <v>59.6</v>
      </c>
      <c r="O217" s="16">
        <v>13.125117790025417</v>
      </c>
      <c r="P217" s="18">
        <v>0.12608695652173912</v>
      </c>
      <c r="Q217" s="16">
        <v>19.280444981217794</v>
      </c>
      <c r="R217" s="18">
        <v>0.4148606811145511</v>
      </c>
      <c r="S217" s="16">
        <v>17.129850491471451</v>
      </c>
      <c r="T217" s="18">
        <v>46.769210298643536</v>
      </c>
    </row>
    <row r="218" spans="1:20" x14ac:dyDescent="0.25">
      <c r="A218" t="s">
        <v>312</v>
      </c>
      <c r="B218" t="s">
        <v>55</v>
      </c>
      <c r="C218" s="14">
        <v>96.480020444211448</v>
      </c>
      <c r="D218" s="15">
        <v>380</v>
      </c>
      <c r="E218" s="16">
        <v>7.1985093049201581</v>
      </c>
      <c r="F218" s="17">
        <v>165.5</v>
      </c>
      <c r="G218" s="16">
        <v>5.5905175613279585</v>
      </c>
      <c r="H218" s="18">
        <v>0.7635524798154556</v>
      </c>
      <c r="I218" s="16">
        <v>6.1209803201721424</v>
      </c>
      <c r="J218" s="18">
        <v>0.43719999999999998</v>
      </c>
      <c r="K218" s="16">
        <v>5.7610279312661596</v>
      </c>
      <c r="L218" s="18">
        <v>0.63552479815455598</v>
      </c>
      <c r="M218" s="16">
        <v>15.150624580687914</v>
      </c>
      <c r="N218" s="17">
        <v>58.8</v>
      </c>
      <c r="O218" s="16">
        <v>21.819687740793885</v>
      </c>
      <c r="P218" s="18">
        <v>6.1122244488977955E-2</v>
      </c>
      <c r="Q218" s="16">
        <v>17.708822513571782</v>
      </c>
      <c r="R218" s="18">
        <v>0.45473984319315752</v>
      </c>
      <c r="S218" s="16">
        <v>17.129850491471451</v>
      </c>
      <c r="T218" s="18">
        <v>46.769210298643536</v>
      </c>
    </row>
    <row r="219" spans="1:20" x14ac:dyDescent="0.25">
      <c r="A219" t="s">
        <v>313</v>
      </c>
      <c r="B219" t="s">
        <v>55</v>
      </c>
      <c r="C219" s="14">
        <v>94.540898718102966</v>
      </c>
      <c r="D219" s="15">
        <v>361</v>
      </c>
      <c r="E219" s="16">
        <v>7.1985093049201581</v>
      </c>
      <c r="F219" s="17">
        <v>165.5</v>
      </c>
      <c r="G219" s="16">
        <v>4.07651701065714</v>
      </c>
      <c r="H219" s="18">
        <v>0.82758620689655171</v>
      </c>
      <c r="I219" s="16">
        <v>4.7700200924115261</v>
      </c>
      <c r="J219" s="18">
        <v>0.38179999999999997</v>
      </c>
      <c r="K219" s="16">
        <v>4.251367032734672</v>
      </c>
      <c r="L219" s="18">
        <v>0.73103448275862071</v>
      </c>
      <c r="M219" s="16">
        <v>18.624630738990167</v>
      </c>
      <c r="N219" s="17">
        <v>52.9</v>
      </c>
      <c r="O219" s="16">
        <v>23.550107339768751</v>
      </c>
      <c r="P219" s="18">
        <v>4.8192771084337352E-2</v>
      </c>
      <c r="Q219" s="16">
        <v>14.939896707149114</v>
      </c>
      <c r="R219" s="18">
        <v>0.52500000000000002</v>
      </c>
      <c r="S219" s="16">
        <v>17.129850491471451</v>
      </c>
      <c r="T219" s="18">
        <v>46.769210298643536</v>
      </c>
    </row>
    <row r="220" spans="1:20" x14ac:dyDescent="0.25">
      <c r="A220" t="s">
        <v>314</v>
      </c>
      <c r="B220" t="s">
        <v>55</v>
      </c>
      <c r="C220" s="14">
        <v>100.53015825871566</v>
      </c>
      <c r="D220" s="15">
        <v>431</v>
      </c>
      <c r="E220" s="16">
        <v>7.1985093049201581</v>
      </c>
      <c r="F220" s="17">
        <v>165.5</v>
      </c>
      <c r="G220" s="16">
        <v>4.2230379087248604</v>
      </c>
      <c r="H220" s="18">
        <v>0.82138919514884234</v>
      </c>
      <c r="I220" s="16">
        <v>4.289624487955134</v>
      </c>
      <c r="J220" s="18">
        <v>0.36209999999999998</v>
      </c>
      <c r="K220" s="16">
        <v>6.169187509972879</v>
      </c>
      <c r="L220" s="18">
        <v>0.6097023153252481</v>
      </c>
      <c r="M220" s="16">
        <v>19.036800961161621</v>
      </c>
      <c r="N220" s="17">
        <v>52.2</v>
      </c>
      <c r="O220" s="16">
        <v>23.427107819341142</v>
      </c>
      <c r="P220" s="18">
        <v>4.911180773249739E-2</v>
      </c>
      <c r="Q220" s="16">
        <v>19.056039775168404</v>
      </c>
      <c r="R220" s="18">
        <v>0.42055485498108447</v>
      </c>
      <c r="S220" s="16">
        <v>17.129850491471451</v>
      </c>
      <c r="T220" s="18">
        <v>46.769210298643536</v>
      </c>
    </row>
    <row r="221" spans="1:20" x14ac:dyDescent="0.25">
      <c r="A221" t="s">
        <v>315</v>
      </c>
      <c r="B221" t="s">
        <v>55</v>
      </c>
      <c r="C221" s="14">
        <v>83.709134340975226</v>
      </c>
      <c r="D221" s="15">
        <v>203</v>
      </c>
      <c r="E221" s="16">
        <v>7.1985093049201581</v>
      </c>
      <c r="F221" s="17">
        <v>165.5</v>
      </c>
      <c r="G221" s="16">
        <v>2.7816233719778136</v>
      </c>
      <c r="H221" s="18">
        <v>0.88235294117647056</v>
      </c>
      <c r="I221" s="16">
        <v>4.7919670997217167</v>
      </c>
      <c r="J221" s="18">
        <v>0.38269999999999998</v>
      </c>
      <c r="K221" s="16">
        <v>5.7853360659972406</v>
      </c>
      <c r="L221" s="18">
        <v>0.63398692810457513</v>
      </c>
      <c r="M221" s="16">
        <v>12.736484707969392</v>
      </c>
      <c r="N221" s="17">
        <v>62.9</v>
      </c>
      <c r="O221" s="16">
        <v>12.637586244350473</v>
      </c>
      <c r="P221" s="18">
        <v>0.12972972972972974</v>
      </c>
      <c r="Q221" s="16">
        <v>20.647777054566994</v>
      </c>
      <c r="R221" s="18">
        <v>0.38016528925619836</v>
      </c>
      <c r="S221" s="16">
        <v>17.129850491471451</v>
      </c>
      <c r="T221" s="18">
        <v>46.769210298643536</v>
      </c>
    </row>
    <row r="222" spans="1:20" x14ac:dyDescent="0.25">
      <c r="A222" t="s">
        <v>316</v>
      </c>
      <c r="B222" t="s">
        <v>55</v>
      </c>
      <c r="C222" s="14">
        <v>82.464884284893685</v>
      </c>
      <c r="D222" s="15">
        <v>187</v>
      </c>
      <c r="E222" s="16">
        <v>7.1985093049201581</v>
      </c>
      <c r="F222" s="17">
        <v>165.5</v>
      </c>
      <c r="G222" s="16">
        <v>2.3067120645669679</v>
      </c>
      <c r="H222" s="18">
        <v>0.90243902439024393</v>
      </c>
      <c r="I222" s="16">
        <v>7.1183498746019147</v>
      </c>
      <c r="J222" s="18">
        <v>0.47810000000000002</v>
      </c>
      <c r="K222" s="16">
        <v>3.1805489761781427</v>
      </c>
      <c r="L222" s="18">
        <v>0.79878048780487809</v>
      </c>
      <c r="M222" s="16">
        <v>21.568703754500554</v>
      </c>
      <c r="N222" s="17">
        <v>47.9</v>
      </c>
      <c r="O222" s="16">
        <v>14.75294361647866</v>
      </c>
      <c r="P222" s="18">
        <v>0.11392405063291139</v>
      </c>
      <c r="Q222" s="16">
        <v>9.2092662021758223</v>
      </c>
      <c r="R222" s="18">
        <v>0.67041198501872656</v>
      </c>
      <c r="S222" s="16">
        <v>17.129850491471451</v>
      </c>
      <c r="T222" s="18">
        <v>46.769210298643536</v>
      </c>
    </row>
    <row r="223" spans="1:20" x14ac:dyDescent="0.25">
      <c r="A223" t="s">
        <v>317</v>
      </c>
      <c r="B223" t="s">
        <v>55</v>
      </c>
      <c r="C223" s="14">
        <v>101.09367767523156</v>
      </c>
      <c r="D223" s="15">
        <v>441</v>
      </c>
      <c r="E223" s="16">
        <v>7.1985093049201581</v>
      </c>
      <c r="F223" s="17">
        <v>165.5</v>
      </c>
      <c r="G223" s="16">
        <v>4.3283168160476659</v>
      </c>
      <c r="H223" s="18">
        <v>0.81693648816936493</v>
      </c>
      <c r="I223" s="16">
        <v>6.2087683494129067</v>
      </c>
      <c r="J223" s="18">
        <v>0.44080000000000003</v>
      </c>
      <c r="K223" s="16">
        <v>5.9074291972601678</v>
      </c>
      <c r="L223" s="18">
        <v>0.6262626262626263</v>
      </c>
      <c r="M223" s="16">
        <v>18.27134197712892</v>
      </c>
      <c r="N223" s="17">
        <v>53.5</v>
      </c>
      <c r="O223" s="16">
        <v>23.569846711145658</v>
      </c>
      <c r="P223" s="18">
        <v>4.8045281031986312E-2</v>
      </c>
      <c r="Q223" s="16">
        <v>18.479614827844642</v>
      </c>
      <c r="R223" s="18">
        <v>0.43518135999339008</v>
      </c>
      <c r="S223" s="16">
        <v>17.129850491471451</v>
      </c>
      <c r="T223" s="18">
        <v>46.769210298643536</v>
      </c>
    </row>
    <row r="224" spans="1:20" x14ac:dyDescent="0.25">
      <c r="A224" t="s">
        <v>284</v>
      </c>
      <c r="B224" t="s">
        <v>55</v>
      </c>
      <c r="C224" s="14">
        <v>88.116224367349844</v>
      </c>
      <c r="D224" s="15">
        <v>262</v>
      </c>
      <c r="E224" s="16">
        <v>5.0125745421695314</v>
      </c>
      <c r="F224" s="17">
        <v>171.3</v>
      </c>
      <c r="G224" s="16">
        <v>1.2829968266099225</v>
      </c>
      <c r="H224" s="18">
        <v>0.94573643410852715</v>
      </c>
      <c r="I224" s="16">
        <v>4.5749355829876119</v>
      </c>
      <c r="J224" s="18">
        <v>0.37380000000000002</v>
      </c>
      <c r="K224" s="16">
        <v>2.2463825671542441</v>
      </c>
      <c r="L224" s="18">
        <v>0.8578811369509044</v>
      </c>
      <c r="M224" s="16">
        <v>13.560825152312301</v>
      </c>
      <c r="N224" s="17">
        <v>61.5</v>
      </c>
      <c r="O224" s="16">
        <v>24.921429384159435</v>
      </c>
      <c r="P224" s="18">
        <v>3.7946428571428568E-2</v>
      </c>
      <c r="Q224" s="16">
        <v>19.387229820485356</v>
      </c>
      <c r="R224" s="18">
        <v>0.41215106732348111</v>
      </c>
      <c r="S224" s="16">
        <v>17.129850491471451</v>
      </c>
      <c r="T224" s="18">
        <v>46.769210298643536</v>
      </c>
    </row>
    <row r="225" spans="1:20" x14ac:dyDescent="0.25">
      <c r="A225" t="s">
        <v>318</v>
      </c>
      <c r="B225" t="s">
        <v>55</v>
      </c>
      <c r="C225" s="14">
        <v>92.887352164915512</v>
      </c>
      <c r="D225" s="15">
        <v>329</v>
      </c>
      <c r="E225" s="16">
        <v>7.1985093049201581</v>
      </c>
      <c r="F225" s="17">
        <v>165.5</v>
      </c>
      <c r="G225" s="16">
        <v>2.6199885003628847</v>
      </c>
      <c r="H225" s="18">
        <v>0.88918918918918921</v>
      </c>
      <c r="I225" s="16">
        <v>4.7675815360437284</v>
      </c>
      <c r="J225" s="18">
        <v>0.38169999999999998</v>
      </c>
      <c r="K225" s="16">
        <v>3.7166316783054665</v>
      </c>
      <c r="L225" s="18">
        <v>0.76486486486486482</v>
      </c>
      <c r="M225" s="16">
        <v>12.029907184246905</v>
      </c>
      <c r="N225" s="17">
        <v>64.099999999999994</v>
      </c>
      <c r="O225" s="16">
        <v>23.831239935680635</v>
      </c>
      <c r="P225" s="18">
        <v>4.6092184368737472E-2</v>
      </c>
      <c r="Q225" s="16">
        <v>21.593643533884283</v>
      </c>
      <c r="R225" s="18">
        <v>0.35616438356164382</v>
      </c>
      <c r="S225" s="16">
        <v>17.129850491471451</v>
      </c>
      <c r="T225" s="18">
        <v>46.769210298643536</v>
      </c>
    </row>
    <row r="226" spans="1:20" x14ac:dyDescent="0.25">
      <c r="A226" t="s">
        <v>319</v>
      </c>
      <c r="B226" t="s">
        <v>55</v>
      </c>
      <c r="C226" s="14">
        <v>97.596200849523058</v>
      </c>
      <c r="D226" s="15">
        <v>399</v>
      </c>
      <c r="E226" s="16">
        <v>7.1985093049201581</v>
      </c>
      <c r="F226" s="17">
        <v>165.5</v>
      </c>
      <c r="G226" s="16">
        <v>3.6066811518017428</v>
      </c>
      <c r="H226" s="18">
        <v>0.84745762711864403</v>
      </c>
      <c r="I226" s="16">
        <v>6.4794481062385891</v>
      </c>
      <c r="J226" s="18">
        <v>0.45190000000000002</v>
      </c>
      <c r="K226" s="16">
        <v>1.8753313942745287</v>
      </c>
      <c r="L226" s="18">
        <v>0.88135593220338981</v>
      </c>
      <c r="M226" s="16">
        <v>22.628570040084291</v>
      </c>
      <c r="N226" s="17">
        <v>46.1</v>
      </c>
      <c r="O226" s="16">
        <v>26.229992318315539</v>
      </c>
      <c r="P226" s="18">
        <v>2.8169014084507043E-2</v>
      </c>
      <c r="Q226" s="16">
        <v>12.447818042416777</v>
      </c>
      <c r="R226" s="18">
        <v>0.58823529411764708</v>
      </c>
      <c r="S226" s="16">
        <v>17.129850491471451</v>
      </c>
      <c r="T226" s="18">
        <v>46.769210298643536</v>
      </c>
    </row>
    <row r="227" spans="1:20" x14ac:dyDescent="0.25">
      <c r="A227" t="s">
        <v>320</v>
      </c>
      <c r="B227" t="s">
        <v>55</v>
      </c>
      <c r="C227" s="14">
        <v>74.85011087141055</v>
      </c>
      <c r="D227" s="15">
        <v>102</v>
      </c>
      <c r="E227" s="16">
        <v>7.1985093049201581</v>
      </c>
      <c r="F227" s="17">
        <v>165.5</v>
      </c>
      <c r="G227" s="16">
        <v>3.4183805294185188</v>
      </c>
      <c r="H227" s="18">
        <v>0.85542168674698793</v>
      </c>
      <c r="I227" s="16">
        <v>4.1555038877261907</v>
      </c>
      <c r="J227" s="18">
        <v>0.35659999999999997</v>
      </c>
      <c r="K227" s="16">
        <v>2.8565719172684307</v>
      </c>
      <c r="L227" s="18">
        <v>0.81927710843373491</v>
      </c>
      <c r="M227" s="16">
        <v>8.6147824862548497</v>
      </c>
      <c r="N227" s="17">
        <v>69.900000000000006</v>
      </c>
      <c r="O227" s="16">
        <v>11.502441984580706</v>
      </c>
      <c r="P227" s="18">
        <v>0.13821138211382114</v>
      </c>
      <c r="Q227" s="16">
        <v>19.974070269770245</v>
      </c>
      <c r="R227" s="18">
        <v>0.39726027397260272</v>
      </c>
      <c r="S227" s="16">
        <v>17.129850491471451</v>
      </c>
      <c r="T227" s="18">
        <v>46.769210298643536</v>
      </c>
    </row>
    <row r="228" spans="1:20" x14ac:dyDescent="0.25">
      <c r="A228" t="s">
        <v>321</v>
      </c>
      <c r="B228" t="s">
        <v>55</v>
      </c>
      <c r="C228" s="14">
        <v>87.343080992930879</v>
      </c>
      <c r="D228" s="15">
        <v>256</v>
      </c>
      <c r="E228" s="16">
        <v>7.1985093049201581</v>
      </c>
      <c r="F228" s="17">
        <v>165.5</v>
      </c>
      <c r="G228" s="16">
        <v>3.5114552468036759</v>
      </c>
      <c r="H228" s="18">
        <v>0.85148514851485146</v>
      </c>
      <c r="I228" s="16">
        <v>3.3117633844677563</v>
      </c>
      <c r="J228" s="18">
        <v>0.32200000000000001</v>
      </c>
      <c r="K228" s="16">
        <v>1.7997345841800119</v>
      </c>
      <c r="L228" s="18">
        <v>0.88613861386138615</v>
      </c>
      <c r="M228" s="16">
        <v>21.450940833880139</v>
      </c>
      <c r="N228" s="17">
        <v>48.1</v>
      </c>
      <c r="O228" s="16">
        <v>20.033543522355437</v>
      </c>
      <c r="P228" s="18">
        <v>7.4468085106382975E-2</v>
      </c>
      <c r="Q228" s="16">
        <v>12.907283624852241</v>
      </c>
      <c r="R228" s="18">
        <v>0.57657657657657657</v>
      </c>
      <c r="S228" s="16">
        <v>17.129850491471451</v>
      </c>
      <c r="T228" s="18">
        <v>46.769210298643536</v>
      </c>
    </row>
    <row r="229" spans="1:20" x14ac:dyDescent="0.25">
      <c r="A229" t="s">
        <v>322</v>
      </c>
      <c r="B229" t="s">
        <v>56</v>
      </c>
      <c r="C229" s="14">
        <v>82.910000026870321</v>
      </c>
      <c r="D229" s="15">
        <v>195</v>
      </c>
      <c r="E229" s="16">
        <v>1.8467379892203581</v>
      </c>
      <c r="F229" s="17">
        <v>179.7</v>
      </c>
      <c r="G229" s="16">
        <v>4.6714414325760725</v>
      </c>
      <c r="H229" s="18">
        <v>0.80242424242424237</v>
      </c>
      <c r="I229" s="16">
        <v>4.6115139285045963</v>
      </c>
      <c r="J229" s="18">
        <v>0.37530000000000002</v>
      </c>
      <c r="K229" s="16">
        <v>3.4678205990402926</v>
      </c>
      <c r="L229" s="18">
        <v>0.78060606060606064</v>
      </c>
      <c r="M229" s="16">
        <v>13.443062231691886</v>
      </c>
      <c r="N229" s="17">
        <v>61.7</v>
      </c>
      <c r="O229" s="16">
        <v>24.635585164139631</v>
      </c>
      <c r="P229" s="18">
        <v>4.0082219938335044E-2</v>
      </c>
      <c r="Q229" s="16">
        <v>17.453958423454868</v>
      </c>
      <c r="R229" s="18">
        <v>0.46120689655172414</v>
      </c>
      <c r="S229" s="16">
        <v>12.779880258242617</v>
      </c>
      <c r="T229" s="18">
        <v>39.329962882352298</v>
      </c>
    </row>
    <row r="230" spans="1:20" x14ac:dyDescent="0.25">
      <c r="A230" t="s">
        <v>323</v>
      </c>
      <c r="B230" t="s">
        <v>56</v>
      </c>
      <c r="C230" s="14">
        <v>80.307609425513775</v>
      </c>
      <c r="D230" s="15">
        <v>157</v>
      </c>
      <c r="E230" s="16">
        <v>1.8467379892203581</v>
      </c>
      <c r="F230" s="17">
        <v>179.7</v>
      </c>
      <c r="G230" s="16">
        <v>4.5745610454374255</v>
      </c>
      <c r="H230" s="18">
        <v>0.80652173913043479</v>
      </c>
      <c r="I230" s="16">
        <v>4.8382996707098975</v>
      </c>
      <c r="J230" s="18">
        <v>0.3846</v>
      </c>
      <c r="K230" s="16">
        <v>3.2299962461635214</v>
      </c>
      <c r="L230" s="18">
        <v>0.79565217391304344</v>
      </c>
      <c r="M230" s="16">
        <v>14.620691437896038</v>
      </c>
      <c r="N230" s="17">
        <v>59.7</v>
      </c>
      <c r="O230" s="16">
        <v>24.076143667385971</v>
      </c>
      <c r="P230" s="18">
        <v>4.4262295081967211E-2</v>
      </c>
      <c r="Q230" s="16">
        <v>14.341299110457953</v>
      </c>
      <c r="R230" s="18">
        <v>0.54018912529550822</v>
      </c>
      <c r="S230" s="16">
        <v>12.779880258242617</v>
      </c>
      <c r="T230" s="18">
        <v>39.329962882352298</v>
      </c>
    </row>
    <row r="231" spans="1:20" x14ac:dyDescent="0.25">
      <c r="A231" t="s">
        <v>324</v>
      </c>
      <c r="B231" t="s">
        <v>57</v>
      </c>
      <c r="C231" s="14">
        <v>89.473392421983959</v>
      </c>
      <c r="D231" s="15">
        <v>277</v>
      </c>
      <c r="E231" s="16">
        <v>7.3869519568814184</v>
      </c>
      <c r="F231" s="17">
        <v>165</v>
      </c>
      <c r="G231" s="16">
        <v>4.0853215830343697</v>
      </c>
      <c r="H231" s="18">
        <v>0.82721382289416845</v>
      </c>
      <c r="I231" s="16">
        <v>4.0140676183938524</v>
      </c>
      <c r="J231" s="18">
        <v>0.3508</v>
      </c>
      <c r="K231" s="16">
        <v>2.5262872161069421</v>
      </c>
      <c r="L231" s="18">
        <v>0.84017278617710578</v>
      </c>
      <c r="M231" s="16">
        <v>16.622661088443106</v>
      </c>
      <c r="N231" s="17">
        <v>56.3</v>
      </c>
      <c r="O231" s="16">
        <v>24.364830623166384</v>
      </c>
      <c r="P231" s="18">
        <v>4.2105263157894736E-2</v>
      </c>
      <c r="Q231" s="16">
        <v>18.991446524918747</v>
      </c>
      <c r="R231" s="18">
        <v>0.42219387755102039</v>
      </c>
      <c r="S231" s="16">
        <v>11.481825811039144</v>
      </c>
      <c r="T231" s="18">
        <v>37.110051555419822</v>
      </c>
    </row>
    <row r="232" spans="1:20" x14ac:dyDescent="0.25">
      <c r="A232" t="s">
        <v>57</v>
      </c>
      <c r="B232" t="s">
        <v>57</v>
      </c>
      <c r="C232" s="14">
        <v>94.354042624151717</v>
      </c>
      <c r="D232" s="15">
        <v>358</v>
      </c>
      <c r="E232" s="16">
        <v>7.3869519568814184</v>
      </c>
      <c r="F232" s="17">
        <v>165</v>
      </c>
      <c r="G232" s="16">
        <v>4.6857585973826605</v>
      </c>
      <c r="H232" s="18">
        <v>0.80181870669745958</v>
      </c>
      <c r="I232" s="16">
        <v>5.347957951579879</v>
      </c>
      <c r="J232" s="18">
        <v>0.40550000000000003</v>
      </c>
      <c r="K232" s="16">
        <v>5.8680672306658543</v>
      </c>
      <c r="L232" s="18">
        <v>0.6287528868360277</v>
      </c>
      <c r="M232" s="16">
        <v>15.739439183789987</v>
      </c>
      <c r="N232" s="17">
        <v>57.8</v>
      </c>
      <c r="O232" s="16">
        <v>25.92312028230327</v>
      </c>
      <c r="P232" s="18">
        <v>3.0461922596754058E-2</v>
      </c>
      <c r="Q232" s="16">
        <v>17.920921610509506</v>
      </c>
      <c r="R232" s="18">
        <v>0.44935793090974857</v>
      </c>
      <c r="S232" s="16">
        <v>11.481825811039144</v>
      </c>
      <c r="T232" s="18">
        <v>37.110051555419822</v>
      </c>
    </row>
    <row r="233" spans="1:20" x14ac:dyDescent="0.25">
      <c r="A233" t="s">
        <v>325</v>
      </c>
      <c r="B233" t="s">
        <v>57</v>
      </c>
      <c r="C233" s="14">
        <v>83.738578698609317</v>
      </c>
      <c r="D233" s="15">
        <v>204</v>
      </c>
      <c r="E233" s="16">
        <v>7.3869519568814184</v>
      </c>
      <c r="F233" s="17">
        <v>165</v>
      </c>
      <c r="G233" s="16">
        <v>1.9402353863700217</v>
      </c>
      <c r="H233" s="18">
        <v>0.91793893129770987</v>
      </c>
      <c r="I233" s="16">
        <v>5.4235531989816455</v>
      </c>
      <c r="J233" s="18">
        <v>0.40860000000000002</v>
      </c>
      <c r="K233" s="16">
        <v>4.5850523292949781</v>
      </c>
      <c r="L233" s="18">
        <v>0.70992366412213737</v>
      </c>
      <c r="M233" s="16">
        <v>17.741408834337054</v>
      </c>
      <c r="N233" s="17">
        <v>54.4</v>
      </c>
      <c r="O233" s="16">
        <v>15.68485198626944</v>
      </c>
      <c r="P233" s="18">
        <v>0.10696095076400679</v>
      </c>
      <c r="Q233" s="16">
        <v>19.494699195435619</v>
      </c>
      <c r="R233" s="18">
        <v>0.40942408376963352</v>
      </c>
      <c r="S233" s="16">
        <v>11.481825811039144</v>
      </c>
      <c r="T233" s="18">
        <v>37.110051555419822</v>
      </c>
    </row>
    <row r="234" spans="1:20" x14ac:dyDescent="0.25">
      <c r="A234" t="s">
        <v>326</v>
      </c>
      <c r="B234" t="s">
        <v>57</v>
      </c>
      <c r="C234" s="14">
        <v>90.118625183464886</v>
      </c>
      <c r="D234" s="15">
        <v>287</v>
      </c>
      <c r="E234" s="16">
        <v>7.3869519568814184</v>
      </c>
      <c r="F234" s="17">
        <v>165</v>
      </c>
      <c r="G234" s="16">
        <v>7.3487482327251694</v>
      </c>
      <c r="H234" s="18">
        <v>0.68918918918918914</v>
      </c>
      <c r="I234" s="16">
        <v>2.924032921987723</v>
      </c>
      <c r="J234" s="18">
        <v>0.30609999999999998</v>
      </c>
      <c r="K234" s="16">
        <v>1.9223956956752417</v>
      </c>
      <c r="L234" s="18">
        <v>0.8783783783783784</v>
      </c>
      <c r="M234" s="16">
        <v>16.504898167822692</v>
      </c>
      <c r="N234" s="17">
        <v>56.5</v>
      </c>
      <c r="O234" s="16">
        <v>26.775053669884375</v>
      </c>
      <c r="P234" s="18">
        <v>2.4096385542168676E-2</v>
      </c>
      <c r="Q234" s="16">
        <v>15.77471872744912</v>
      </c>
      <c r="R234" s="18">
        <v>0.50381679389312972</v>
      </c>
      <c r="S234" s="16">
        <v>11.481825811039144</v>
      </c>
      <c r="T234" s="18">
        <v>37.110051555419822</v>
      </c>
    </row>
    <row r="235" spans="1:20" x14ac:dyDescent="0.25">
      <c r="A235" t="s">
        <v>327</v>
      </c>
      <c r="B235" t="s">
        <v>57</v>
      </c>
      <c r="C235" s="14">
        <v>73.779014339079296</v>
      </c>
      <c r="D235" s="15">
        <v>93</v>
      </c>
      <c r="E235" s="16">
        <v>7.3869519568814184</v>
      </c>
      <c r="F235" s="17">
        <v>165</v>
      </c>
      <c r="G235" s="16">
        <v>2.7446247539708519</v>
      </c>
      <c r="H235" s="18">
        <v>0.88391777509068925</v>
      </c>
      <c r="I235" s="16">
        <v>4.5920054775622035</v>
      </c>
      <c r="J235" s="18">
        <v>0.3745</v>
      </c>
      <c r="K235" s="16">
        <v>2.4655635242396681</v>
      </c>
      <c r="L235" s="18">
        <v>0.84401451027811369</v>
      </c>
      <c r="M235" s="16">
        <v>9.9101746130794233</v>
      </c>
      <c r="N235" s="17">
        <v>67.7</v>
      </c>
      <c r="O235" s="16">
        <v>21.86857406903615</v>
      </c>
      <c r="P235" s="18">
        <v>6.0756972111553786E-2</v>
      </c>
      <c r="Q235" s="16">
        <v>13.329294133270441</v>
      </c>
      <c r="R235" s="18">
        <v>0.56586826347305386</v>
      </c>
      <c r="S235" s="16">
        <v>11.481825811039144</v>
      </c>
      <c r="T235" s="18">
        <v>37.110051555419822</v>
      </c>
    </row>
    <row r="236" spans="1:20" x14ac:dyDescent="0.25">
      <c r="A236" t="s">
        <v>108</v>
      </c>
      <c r="B236" t="s">
        <v>57</v>
      </c>
      <c r="C236" s="14">
        <v>84.218077838215379</v>
      </c>
      <c r="D236" s="15">
        <v>207</v>
      </c>
      <c r="E236" s="16">
        <v>7.3869519568814184</v>
      </c>
      <c r="F236" s="17">
        <v>165</v>
      </c>
      <c r="G236" s="16">
        <v>3.5566739867340242</v>
      </c>
      <c r="H236" s="18">
        <v>0.84957264957264955</v>
      </c>
      <c r="I236" s="16">
        <v>4.899263579904872</v>
      </c>
      <c r="J236" s="18">
        <v>0.3871</v>
      </c>
      <c r="K236" s="16">
        <v>4.3501276957786938</v>
      </c>
      <c r="L236" s="18">
        <v>0.72478632478632476</v>
      </c>
      <c r="M236" s="16">
        <v>12.265433025487727</v>
      </c>
      <c r="N236" s="17">
        <v>63.7</v>
      </c>
      <c r="O236" s="16">
        <v>24.415219619084418</v>
      </c>
      <c r="P236" s="18">
        <v>4.1728763040238454E-2</v>
      </c>
      <c r="Q236" s="16">
        <v>15.862582163305088</v>
      </c>
      <c r="R236" s="18">
        <v>0.50158730158730158</v>
      </c>
      <c r="S236" s="16">
        <v>11.481825811039144</v>
      </c>
      <c r="T236" s="18">
        <v>37.110051555419822</v>
      </c>
    </row>
    <row r="237" spans="1:20" x14ac:dyDescent="0.25">
      <c r="A237" t="s">
        <v>328</v>
      </c>
      <c r="B237" t="s">
        <v>58</v>
      </c>
      <c r="C237" s="14">
        <v>84.745759126836077</v>
      </c>
      <c r="D237" s="15">
        <v>217</v>
      </c>
      <c r="E237" s="16">
        <v>5.6155910284455715</v>
      </c>
      <c r="F237" s="17">
        <v>169.7</v>
      </c>
      <c r="G237" s="16">
        <v>4.353334550907844</v>
      </c>
      <c r="H237" s="18">
        <v>0.8158783783783784</v>
      </c>
      <c r="I237" s="16">
        <v>5.8576162324498569</v>
      </c>
      <c r="J237" s="18">
        <v>0.4264</v>
      </c>
      <c r="K237" s="16">
        <v>3.470992228302519</v>
      </c>
      <c r="L237" s="18">
        <v>0.78040540540540537</v>
      </c>
      <c r="M237" s="16">
        <v>20.214430167365776</v>
      </c>
      <c r="N237" s="17">
        <v>50.2</v>
      </c>
      <c r="O237" s="16">
        <v>23.406559599059197</v>
      </c>
      <c r="P237" s="18">
        <v>4.9265341400172864E-2</v>
      </c>
      <c r="Q237" s="16">
        <v>14.121899578419669</v>
      </c>
      <c r="R237" s="18">
        <v>0.54575628259838782</v>
      </c>
      <c r="S237" s="16">
        <v>7.705335741885655</v>
      </c>
      <c r="T237" s="18">
        <v>30.651560466218459</v>
      </c>
    </row>
    <row r="238" spans="1:20" x14ac:dyDescent="0.25">
      <c r="A238" t="s">
        <v>329</v>
      </c>
      <c r="B238" t="s">
        <v>58</v>
      </c>
      <c r="C238" s="14">
        <v>98.203800181170521</v>
      </c>
      <c r="D238" s="15">
        <v>407</v>
      </c>
      <c r="E238" s="16">
        <v>5.6155910284455715</v>
      </c>
      <c r="F238" s="17">
        <v>169.7</v>
      </c>
      <c r="G238" s="16">
        <v>5.241236156559177</v>
      </c>
      <c r="H238" s="18">
        <v>0.77832512315270941</v>
      </c>
      <c r="I238" s="16">
        <v>6.0112452836211911</v>
      </c>
      <c r="J238" s="18">
        <v>0.43269999999999997</v>
      </c>
      <c r="K238" s="16">
        <v>3.8153293883516284</v>
      </c>
      <c r="L238" s="18">
        <v>0.75862068965517238</v>
      </c>
      <c r="M238" s="16">
        <v>22.039755436982215</v>
      </c>
      <c r="N238" s="17">
        <v>47.1</v>
      </c>
      <c r="O238" s="16">
        <v>25.220168832150058</v>
      </c>
      <c r="P238" s="18">
        <v>3.5714285714285712E-2</v>
      </c>
      <c r="Q238" s="16">
        <v>22.555138313175039</v>
      </c>
      <c r="R238" s="18">
        <v>0.3317669172932331</v>
      </c>
      <c r="S238" s="16">
        <v>7.705335741885655</v>
      </c>
      <c r="T238" s="18">
        <v>30.651560466218459</v>
      </c>
    </row>
    <row r="239" spans="1:20" x14ac:dyDescent="0.25">
      <c r="A239" t="s">
        <v>330</v>
      </c>
      <c r="B239" t="s">
        <v>58</v>
      </c>
      <c r="C239" s="14">
        <v>70.635426358342542</v>
      </c>
      <c r="D239" s="15">
        <v>69</v>
      </c>
      <c r="E239" s="16">
        <v>5.6155910284455715</v>
      </c>
      <c r="F239" s="17">
        <v>169.7</v>
      </c>
      <c r="G239" s="16">
        <v>4.336059962200709</v>
      </c>
      <c r="H239" s="18">
        <v>0.81660899653979235</v>
      </c>
      <c r="I239" s="16">
        <v>3.9043325818429011</v>
      </c>
      <c r="J239" s="18">
        <v>0.3463</v>
      </c>
      <c r="K239" s="16">
        <v>2.0236522163624802</v>
      </c>
      <c r="L239" s="18">
        <v>0.87197231833910038</v>
      </c>
      <c r="M239" s="16">
        <v>23.923962166908865</v>
      </c>
      <c r="N239" s="17">
        <v>43.9</v>
      </c>
      <c r="O239" s="16">
        <v>0</v>
      </c>
      <c r="P239" s="18">
        <v>0.23323615160349853</v>
      </c>
      <c r="Q239" s="16">
        <v>23.126492660696364</v>
      </c>
      <c r="R239" s="18">
        <v>0.31726907630522089</v>
      </c>
      <c r="S239" s="16">
        <v>7.705335741885655</v>
      </c>
      <c r="T239" s="18">
        <v>30.651560466218459</v>
      </c>
    </row>
    <row r="240" spans="1:20" x14ac:dyDescent="0.25">
      <c r="A240" t="s">
        <v>331</v>
      </c>
      <c r="B240" t="s">
        <v>58</v>
      </c>
      <c r="C240" s="14">
        <v>80.353007698105301</v>
      </c>
      <c r="D240" s="15">
        <v>158</v>
      </c>
      <c r="E240" s="16">
        <v>5.6155910284455715</v>
      </c>
      <c r="F240" s="17">
        <v>169.7</v>
      </c>
      <c r="G240" s="16">
        <v>5.6101489641916782</v>
      </c>
      <c r="H240" s="18">
        <v>0.76272218164110051</v>
      </c>
      <c r="I240" s="16">
        <v>6.3550817314808423</v>
      </c>
      <c r="J240" s="18">
        <v>0.44679999999999997</v>
      </c>
      <c r="K240" s="16">
        <v>6.6773904544475364</v>
      </c>
      <c r="L240" s="18">
        <v>0.5775505234964694</v>
      </c>
      <c r="M240" s="16">
        <v>12.206551565177524</v>
      </c>
      <c r="N240" s="17">
        <v>63.8</v>
      </c>
      <c r="O240" s="16">
        <v>18.653181211331066</v>
      </c>
      <c r="P240" s="18">
        <v>8.4781975332621148E-2</v>
      </c>
      <c r="Q240" s="16">
        <v>17.529727001145424</v>
      </c>
      <c r="R240" s="18">
        <v>0.45928430543815157</v>
      </c>
      <c r="S240" s="16">
        <v>7.705335741885655</v>
      </c>
      <c r="T240" s="18">
        <v>30.651560466218459</v>
      </c>
    </row>
    <row r="241" spans="1:20" x14ac:dyDescent="0.25">
      <c r="A241" t="s">
        <v>332</v>
      </c>
      <c r="B241" t="s">
        <v>59</v>
      </c>
      <c r="C241" s="14">
        <v>90.229103782865707</v>
      </c>
      <c r="D241" s="15">
        <v>291</v>
      </c>
      <c r="E241" s="16">
        <v>9.8367064323778024</v>
      </c>
      <c r="F241" s="17">
        <v>158.5</v>
      </c>
      <c r="G241" s="16">
        <v>4.4408373131575605</v>
      </c>
      <c r="H241" s="18">
        <v>0.81217750257997934</v>
      </c>
      <c r="I241" s="16">
        <v>3.8384915599123293</v>
      </c>
      <c r="J241" s="18">
        <v>0.34360000000000002</v>
      </c>
      <c r="K241" s="16">
        <v>4.3308460306078977</v>
      </c>
      <c r="L241" s="18">
        <v>0.72600619195046434</v>
      </c>
      <c r="M241" s="16">
        <v>19.625615564263697</v>
      </c>
      <c r="N241" s="17">
        <v>51.2</v>
      </c>
      <c r="O241" s="16">
        <v>25.196506301616147</v>
      </c>
      <c r="P241" s="18">
        <v>3.5891089108910888E-2</v>
      </c>
      <c r="Q241" s="16">
        <v>13.506639542382601</v>
      </c>
      <c r="R241" s="18">
        <v>0.56136820925553321</v>
      </c>
      <c r="S241" s="16">
        <v>9.4534610385476725</v>
      </c>
      <c r="T241" s="18">
        <v>33.641175543858495</v>
      </c>
    </row>
    <row r="242" spans="1:20" x14ac:dyDescent="0.25">
      <c r="A242" t="s">
        <v>333</v>
      </c>
      <c r="B242" t="s">
        <v>59</v>
      </c>
      <c r="C242" s="14">
        <v>81.532094197503596</v>
      </c>
      <c r="D242" s="15">
        <v>178</v>
      </c>
      <c r="E242" s="16">
        <v>9.8367064323778024</v>
      </c>
      <c r="F242" s="17">
        <v>158.5</v>
      </c>
      <c r="G242" s="16">
        <v>1.3678230630800012</v>
      </c>
      <c r="H242" s="18">
        <v>0.94214876033057848</v>
      </c>
      <c r="I242" s="16">
        <v>7.6402009373108886</v>
      </c>
      <c r="J242" s="18">
        <v>0.4995</v>
      </c>
      <c r="K242" s="16">
        <v>2.9783893643188861</v>
      </c>
      <c r="L242" s="18">
        <v>0.81157024793388433</v>
      </c>
      <c r="M242" s="16">
        <v>14.620691437896038</v>
      </c>
      <c r="N242" s="17">
        <v>59.7</v>
      </c>
      <c r="O242" s="16">
        <v>21.484892746624169</v>
      </c>
      <c r="P242" s="18">
        <v>6.3623789764868599E-2</v>
      </c>
      <c r="Q242" s="16">
        <v>14.149929177348145</v>
      </c>
      <c r="R242" s="18">
        <v>0.54504504504504503</v>
      </c>
      <c r="S242" s="16">
        <v>9.4534610385476725</v>
      </c>
      <c r="T242" s="18">
        <v>33.641175543858495</v>
      </c>
    </row>
    <row r="243" spans="1:20" x14ac:dyDescent="0.25">
      <c r="A243" t="s">
        <v>334</v>
      </c>
      <c r="B243" t="s">
        <v>59</v>
      </c>
      <c r="C243" s="14">
        <v>79.465695043999332</v>
      </c>
      <c r="D243" s="15">
        <v>149</v>
      </c>
      <c r="E243" s="16">
        <v>9.8367064323778024</v>
      </c>
      <c r="F243" s="17">
        <v>158.5</v>
      </c>
      <c r="G243" s="16">
        <v>2.9418047363678408</v>
      </c>
      <c r="H243" s="18">
        <v>0.87557816836262725</v>
      </c>
      <c r="I243" s="16">
        <v>4.321325720736521</v>
      </c>
      <c r="J243" s="18">
        <v>0.3634</v>
      </c>
      <c r="K243" s="16">
        <v>5.7683726532888606</v>
      </c>
      <c r="L243" s="18">
        <v>0.63506012950971324</v>
      </c>
      <c r="M243" s="16">
        <v>12.265433025487727</v>
      </c>
      <c r="N243" s="17">
        <v>63.7</v>
      </c>
      <c r="O243" s="16">
        <v>18.715656315075904</v>
      </c>
      <c r="P243" s="18">
        <v>8.4315169366715764E-2</v>
      </c>
      <c r="Q243" s="16">
        <v>16.162935122117002</v>
      </c>
      <c r="R243" s="18">
        <v>0.49396599012616565</v>
      </c>
      <c r="S243" s="16">
        <v>9.4534610385476725</v>
      </c>
      <c r="T243" s="18">
        <v>33.641175543858495</v>
      </c>
    </row>
    <row r="244" spans="1:20" x14ac:dyDescent="0.25">
      <c r="A244" t="s">
        <v>335</v>
      </c>
      <c r="B244" t="s">
        <v>59</v>
      </c>
      <c r="C244" s="14">
        <v>80.828810158574683</v>
      </c>
      <c r="D244" s="15">
        <v>165</v>
      </c>
      <c r="E244" s="16">
        <v>9.8367064323778024</v>
      </c>
      <c r="F244" s="17">
        <v>158.5</v>
      </c>
      <c r="G244" s="16">
        <v>4.5354456552531328</v>
      </c>
      <c r="H244" s="18">
        <v>0.80817610062893086</v>
      </c>
      <c r="I244" s="16">
        <v>4.8821936853302788</v>
      </c>
      <c r="J244" s="18">
        <v>0.38640000000000002</v>
      </c>
      <c r="K244" s="16">
        <v>4.7220271630317772</v>
      </c>
      <c r="L244" s="18">
        <v>0.70125786163522008</v>
      </c>
      <c r="M244" s="16">
        <v>14.797335818826664</v>
      </c>
      <c r="N244" s="17">
        <v>59.4</v>
      </c>
      <c r="O244" s="16">
        <v>16.907418975019716</v>
      </c>
      <c r="P244" s="18">
        <v>9.7826086956521743E-2</v>
      </c>
      <c r="Q244" s="16">
        <v>15.694221390187643</v>
      </c>
      <c r="R244" s="18">
        <v>0.505859375</v>
      </c>
      <c r="S244" s="16">
        <v>9.4534610385476725</v>
      </c>
      <c r="T244" s="18">
        <v>33.641175543858495</v>
      </c>
    </row>
    <row r="245" spans="1:20" x14ac:dyDescent="0.25">
      <c r="A245" t="s">
        <v>336</v>
      </c>
      <c r="B245" t="s">
        <v>60</v>
      </c>
      <c r="C245" s="14">
        <v>120.44360378380492</v>
      </c>
      <c r="D245" s="15">
        <v>547</v>
      </c>
      <c r="E245" s="16">
        <v>14.510084201017065</v>
      </c>
      <c r="F245" s="17">
        <v>146.1</v>
      </c>
      <c r="G245" s="16">
        <v>7.8812662206038038</v>
      </c>
      <c r="H245" s="18">
        <v>0.66666666666666663</v>
      </c>
      <c r="I245" s="16">
        <v>4.92608769995066</v>
      </c>
      <c r="J245" s="18">
        <v>0.38819999999999999</v>
      </c>
      <c r="K245" s="16">
        <v>2.8370398015948002</v>
      </c>
      <c r="L245" s="18">
        <v>0.82051282051282048</v>
      </c>
      <c r="M245" s="16">
        <v>29.870989658239846</v>
      </c>
      <c r="N245" s="17">
        <v>33.799999999999997</v>
      </c>
      <c r="O245" s="16">
        <v>26.120716733339176</v>
      </c>
      <c r="P245" s="18">
        <v>2.8985507246376812E-2</v>
      </c>
      <c r="Q245" s="16">
        <v>27.748021937517624</v>
      </c>
      <c r="R245" s="18">
        <v>0.2</v>
      </c>
      <c r="S245" s="16">
        <v>6.5493975315419384</v>
      </c>
      <c r="T245" s="18">
        <v>28.674693985845135</v>
      </c>
    </row>
    <row r="246" spans="1:20" x14ac:dyDescent="0.25">
      <c r="A246" t="s">
        <v>136</v>
      </c>
      <c r="B246" t="s">
        <v>60</v>
      </c>
      <c r="C246" s="14">
        <v>107.70198695225449</v>
      </c>
      <c r="D246" s="15">
        <v>497</v>
      </c>
      <c r="E246" s="16">
        <v>22.085478809859737</v>
      </c>
      <c r="F246" s="17">
        <v>126</v>
      </c>
      <c r="G246" s="16">
        <v>5.351601487392097</v>
      </c>
      <c r="H246" s="18">
        <v>0.77365728900255759</v>
      </c>
      <c r="I246" s="16">
        <v>4.718810408687748</v>
      </c>
      <c r="J246" s="18">
        <v>0.37969999999999998</v>
      </c>
      <c r="K246" s="16">
        <v>3.395740734389685</v>
      </c>
      <c r="L246" s="18">
        <v>0.78516624040920713</v>
      </c>
      <c r="M246" s="16">
        <v>18.33022343743913</v>
      </c>
      <c r="N246" s="17">
        <v>53.4</v>
      </c>
      <c r="O246" s="16">
        <v>26.252612364405643</v>
      </c>
      <c r="P246" s="18">
        <v>2.8000000000000001E-2</v>
      </c>
      <c r="Q246" s="16">
        <v>21.018122178538501</v>
      </c>
      <c r="R246" s="18">
        <v>0.37076796036333609</v>
      </c>
      <c r="S246" s="16">
        <v>6.5493975315419384</v>
      </c>
      <c r="T246" s="18">
        <v>28.674693985845135</v>
      </c>
    </row>
    <row r="247" spans="1:20" x14ac:dyDescent="0.25">
      <c r="A247" t="s">
        <v>337</v>
      </c>
      <c r="B247" t="s">
        <v>60</v>
      </c>
      <c r="C247" s="14">
        <v>91.511937138675677</v>
      </c>
      <c r="D247" s="15">
        <v>312</v>
      </c>
      <c r="E247" s="16">
        <v>14.510084201017065</v>
      </c>
      <c r="F247" s="17">
        <v>146.1</v>
      </c>
      <c r="G247" s="16">
        <v>5.5956990166287017</v>
      </c>
      <c r="H247" s="18">
        <v>0.76333333333333331</v>
      </c>
      <c r="I247" s="16">
        <v>5.0919095329609885</v>
      </c>
      <c r="J247" s="18">
        <v>0.39500000000000002</v>
      </c>
      <c r="K247" s="16">
        <v>5.4795397310802443</v>
      </c>
      <c r="L247" s="18">
        <v>0.65333333333333332</v>
      </c>
      <c r="M247" s="16">
        <v>15.798320644100198</v>
      </c>
      <c r="N247" s="17">
        <v>57.7</v>
      </c>
      <c r="O247" s="16">
        <v>17.645974827710916</v>
      </c>
      <c r="P247" s="18">
        <v>9.2307692307692313E-2</v>
      </c>
      <c r="Q247" s="16">
        <v>20.841011653635622</v>
      </c>
      <c r="R247" s="18">
        <v>0.37526205450733752</v>
      </c>
      <c r="S247" s="16">
        <v>6.5493975315419384</v>
      </c>
      <c r="T247" s="18">
        <v>28.674693985845135</v>
      </c>
    </row>
    <row r="248" spans="1:20" x14ac:dyDescent="0.25">
      <c r="A248" t="s">
        <v>338</v>
      </c>
      <c r="B248" t="s">
        <v>60</v>
      </c>
      <c r="C248" s="14">
        <v>93.200830222810623</v>
      </c>
      <c r="D248" s="15">
        <v>337</v>
      </c>
      <c r="E248" s="16">
        <v>14.510084201017065</v>
      </c>
      <c r="F248" s="17">
        <v>146.1</v>
      </c>
      <c r="G248" s="16">
        <v>4.9817745519905241</v>
      </c>
      <c r="H248" s="18">
        <v>0.78929889298892986</v>
      </c>
      <c r="I248" s="16">
        <v>5.803967992358281</v>
      </c>
      <c r="J248" s="18">
        <v>0.42420000000000002</v>
      </c>
      <c r="K248" s="16">
        <v>5.2551787869393625</v>
      </c>
      <c r="L248" s="18">
        <v>0.66752767527675272</v>
      </c>
      <c r="M248" s="16">
        <v>15.680557723479783</v>
      </c>
      <c r="N248" s="17">
        <v>57.9</v>
      </c>
      <c r="O248" s="16">
        <v>21.670392118683875</v>
      </c>
      <c r="P248" s="18">
        <v>6.2237762237762236E-2</v>
      </c>
      <c r="Q248" s="16">
        <v>18.74947731679978</v>
      </c>
      <c r="R248" s="18">
        <v>0.42833372949845494</v>
      </c>
      <c r="S248" s="16">
        <v>6.5493975315419384</v>
      </c>
      <c r="T248" s="18">
        <v>28.674693985845135</v>
      </c>
    </row>
    <row r="249" spans="1:20" x14ac:dyDescent="0.25">
      <c r="A249" t="s">
        <v>339</v>
      </c>
      <c r="B249" t="s">
        <v>60</v>
      </c>
      <c r="C249" s="14">
        <v>96.665226013513703</v>
      </c>
      <c r="D249" s="15">
        <v>386</v>
      </c>
      <c r="E249" s="16">
        <v>14.510084201017065</v>
      </c>
      <c r="F249" s="17">
        <v>146.1</v>
      </c>
      <c r="G249" s="16">
        <v>3.1811656381346278</v>
      </c>
      <c r="H249" s="18">
        <v>0.86545454545454548</v>
      </c>
      <c r="I249" s="16">
        <v>6.7379350812252774</v>
      </c>
      <c r="J249" s="18">
        <v>0.46250000000000002</v>
      </c>
      <c r="K249" s="16">
        <v>4.4545209352313169</v>
      </c>
      <c r="L249" s="18">
        <v>0.71818181818181814</v>
      </c>
      <c r="M249" s="16">
        <v>21.038770611708685</v>
      </c>
      <c r="N249" s="17">
        <v>48.8</v>
      </c>
      <c r="O249" s="16">
        <v>20.403284709510579</v>
      </c>
      <c r="P249" s="18">
        <v>7.170542635658915E-2</v>
      </c>
      <c r="Q249" s="16">
        <v>19.790067305144213</v>
      </c>
      <c r="R249" s="18">
        <v>0.40192926045016075</v>
      </c>
      <c r="S249" s="16">
        <v>6.5493975315419384</v>
      </c>
      <c r="T249" s="18">
        <v>28.674693985845135</v>
      </c>
    </row>
    <row r="250" spans="1:20" x14ac:dyDescent="0.25">
      <c r="A250" t="s">
        <v>340</v>
      </c>
      <c r="B250" t="s">
        <v>60</v>
      </c>
      <c r="C250" s="14">
        <v>94.139229144597763</v>
      </c>
      <c r="D250" s="15">
        <v>352</v>
      </c>
      <c r="E250" s="16">
        <v>14.510084201017065</v>
      </c>
      <c r="F250" s="17">
        <v>146.1</v>
      </c>
      <c r="G250" s="16">
        <v>2.5076756156466669</v>
      </c>
      <c r="H250" s="18">
        <v>0.89393939393939392</v>
      </c>
      <c r="I250" s="16">
        <v>4.1116098731058113</v>
      </c>
      <c r="J250" s="18">
        <v>0.3548</v>
      </c>
      <c r="K250" s="16">
        <v>5.0292978300998747</v>
      </c>
      <c r="L250" s="18">
        <v>0.68181818181818177</v>
      </c>
      <c r="M250" s="16">
        <v>10.263463374940674</v>
      </c>
      <c r="N250" s="17">
        <v>67.099999999999994</v>
      </c>
      <c r="O250" s="16">
        <v>30</v>
      </c>
      <c r="P250" s="18">
        <v>0</v>
      </c>
      <c r="Q250" s="16">
        <v>21.167700718245726</v>
      </c>
      <c r="R250" s="18">
        <v>0.3669724770642202</v>
      </c>
      <c r="S250" s="16">
        <v>6.5493975315419384</v>
      </c>
      <c r="T250" s="18">
        <v>28.674693985845135</v>
      </c>
    </row>
    <row r="251" spans="1:20" x14ac:dyDescent="0.25">
      <c r="A251" t="s">
        <v>341</v>
      </c>
      <c r="B251" t="s">
        <v>61</v>
      </c>
      <c r="C251" s="14">
        <v>67.524374233192731</v>
      </c>
      <c r="D251" s="15">
        <v>56</v>
      </c>
      <c r="E251" s="16">
        <v>8.2537881559032158</v>
      </c>
      <c r="F251" s="17">
        <v>162.69999999999999</v>
      </c>
      <c r="G251" s="16">
        <v>5.4042968369854645</v>
      </c>
      <c r="H251" s="18">
        <v>0.77142857142857146</v>
      </c>
      <c r="I251" s="16">
        <v>2.3826734083363572</v>
      </c>
      <c r="J251" s="18">
        <v>0.28389999999999999</v>
      </c>
      <c r="K251" s="16">
        <v>1.35483125219017</v>
      </c>
      <c r="L251" s="18">
        <v>0.91428571428571426</v>
      </c>
      <c r="M251" s="16">
        <v>4.728606105781143</v>
      </c>
      <c r="N251" s="17">
        <v>76.5</v>
      </c>
      <c r="O251" s="16">
        <v>16.273305364123239</v>
      </c>
      <c r="P251" s="18">
        <v>0.10256410256410256</v>
      </c>
      <c r="Q251" s="16">
        <v>18.859895754741441</v>
      </c>
      <c r="R251" s="18">
        <v>0.42553191489361702</v>
      </c>
      <c r="S251" s="16">
        <v>10.266977355131708</v>
      </c>
      <c r="T251" s="18">
        <v>35.032437743776214</v>
      </c>
    </row>
    <row r="252" spans="1:20" x14ac:dyDescent="0.25">
      <c r="A252" t="s">
        <v>342</v>
      </c>
      <c r="B252" t="s">
        <v>61</v>
      </c>
      <c r="C252" s="14">
        <v>87.646349077789324</v>
      </c>
      <c r="D252" s="15">
        <v>258</v>
      </c>
      <c r="E252" s="16">
        <v>8.2537881559032158</v>
      </c>
      <c r="F252" s="17">
        <v>162.69999999999999</v>
      </c>
      <c r="G252" s="16">
        <v>7.294363416941815</v>
      </c>
      <c r="H252" s="18">
        <v>0.69148936170212771</v>
      </c>
      <c r="I252" s="16">
        <v>3.6312142686494191</v>
      </c>
      <c r="J252" s="18">
        <v>0.33510000000000001</v>
      </c>
      <c r="K252" s="16">
        <v>5.7171957095968171</v>
      </c>
      <c r="L252" s="18">
        <v>0.63829787234042556</v>
      </c>
      <c r="M252" s="16">
        <v>16.328253786892066</v>
      </c>
      <c r="N252" s="17">
        <v>56.8</v>
      </c>
      <c r="O252" s="16">
        <v>17.72153461469739</v>
      </c>
      <c r="P252" s="18">
        <v>9.1743119266055051E-2</v>
      </c>
      <c r="Q252" s="16">
        <v>18.433021769976889</v>
      </c>
      <c r="R252" s="18">
        <v>0.43636363636363634</v>
      </c>
      <c r="S252" s="16">
        <v>10.266977355131708</v>
      </c>
      <c r="T252" s="18">
        <v>35.032437743776214</v>
      </c>
    </row>
    <row r="253" spans="1:20" x14ac:dyDescent="0.25">
      <c r="A253" t="s">
        <v>343</v>
      </c>
      <c r="B253" t="s">
        <v>61</v>
      </c>
      <c r="C253" s="14">
        <v>92.725257381146946</v>
      </c>
      <c r="D253" s="15">
        <v>325</v>
      </c>
      <c r="E253" s="16">
        <v>8.2537881559032158</v>
      </c>
      <c r="F253" s="17">
        <v>162.69999999999999</v>
      </c>
      <c r="G253" s="16">
        <v>3.5307423336381643</v>
      </c>
      <c r="H253" s="18">
        <v>0.85066941297631304</v>
      </c>
      <c r="I253" s="16">
        <v>5.745442639531106</v>
      </c>
      <c r="J253" s="18">
        <v>0.42180000000000001</v>
      </c>
      <c r="K253" s="16">
        <v>5.1602652739615298</v>
      </c>
      <c r="L253" s="18">
        <v>0.67353244078269825</v>
      </c>
      <c r="M253" s="16">
        <v>18.624630738990167</v>
      </c>
      <c r="N253" s="17">
        <v>52.9</v>
      </c>
      <c r="O253" s="16">
        <v>24.74009845284635</v>
      </c>
      <c r="P253" s="18">
        <v>3.9301310043668124E-2</v>
      </c>
      <c r="Q253" s="16">
        <v>16.403312431144705</v>
      </c>
      <c r="R253" s="18">
        <v>0.48786653185035389</v>
      </c>
      <c r="S253" s="16">
        <v>10.266977355131708</v>
      </c>
      <c r="T253" s="18">
        <v>35.032437743776214</v>
      </c>
    </row>
    <row r="254" spans="1:20" x14ac:dyDescent="0.25">
      <c r="A254" t="s">
        <v>70</v>
      </c>
      <c r="B254" t="s">
        <v>61</v>
      </c>
      <c r="C254" s="14">
        <v>93.722492462366574</v>
      </c>
      <c r="D254" s="15">
        <v>346</v>
      </c>
      <c r="E254" s="16">
        <v>8.2537881559032158</v>
      </c>
      <c r="F254" s="17">
        <v>162.69999999999999</v>
      </c>
      <c r="G254" s="16">
        <v>4.2735899561243134</v>
      </c>
      <c r="H254" s="18">
        <v>0.81925112722995486</v>
      </c>
      <c r="I254" s="16">
        <v>6.5891831427895404</v>
      </c>
      <c r="J254" s="18">
        <v>0.45639999999999997</v>
      </c>
      <c r="K254" s="16">
        <v>6.959634368076145</v>
      </c>
      <c r="L254" s="18">
        <v>0.55969417761223295</v>
      </c>
      <c r="M254" s="16">
        <v>18.212460516818712</v>
      </c>
      <c r="N254" s="17">
        <v>53.6</v>
      </c>
      <c r="O254" s="16">
        <v>23.942492982170997</v>
      </c>
      <c r="P254" s="18">
        <v>4.5260915867944625E-2</v>
      </c>
      <c r="Q254" s="16">
        <v>15.224365985351941</v>
      </c>
      <c r="R254" s="18">
        <v>0.51778172927317179</v>
      </c>
      <c r="S254" s="16">
        <v>10.266977355131708</v>
      </c>
      <c r="T254" s="18">
        <v>35.032437743776214</v>
      </c>
    </row>
    <row r="255" spans="1:20" x14ac:dyDescent="0.25">
      <c r="A255" t="s">
        <v>344</v>
      </c>
      <c r="B255" t="s">
        <v>62</v>
      </c>
      <c r="C255" s="14">
        <v>114.47279632496134</v>
      </c>
      <c r="D255" s="15">
        <v>532</v>
      </c>
      <c r="E255" s="16">
        <v>14.283953018663553</v>
      </c>
      <c r="F255" s="17">
        <v>146.69999999999999</v>
      </c>
      <c r="G255" s="16">
        <v>3.6443146627426248</v>
      </c>
      <c r="H255" s="18">
        <v>0.84586594079618915</v>
      </c>
      <c r="I255" s="16">
        <v>6.7428121939608747</v>
      </c>
      <c r="J255" s="18">
        <v>0.4627</v>
      </c>
      <c r="K255" s="16">
        <v>6.6204950097100461</v>
      </c>
      <c r="L255" s="18">
        <v>0.58115005103776796</v>
      </c>
      <c r="M255" s="16">
        <v>20.332193087986191</v>
      </c>
      <c r="N255" s="17">
        <v>50</v>
      </c>
      <c r="O255" s="16">
        <v>23.102735681549394</v>
      </c>
      <c r="P255" s="18">
        <v>5.1535474761736672E-2</v>
      </c>
      <c r="Q255" s="16">
        <v>17.991264282276425</v>
      </c>
      <c r="R255" s="18">
        <v>0.44757301954192058</v>
      </c>
      <c r="S255" s="16">
        <v>21.755028388072226</v>
      </c>
      <c r="T255" s="18">
        <v>54.679113326102851</v>
      </c>
    </row>
    <row r="256" spans="1:20" x14ac:dyDescent="0.25">
      <c r="A256" t="s">
        <v>345</v>
      </c>
      <c r="B256" t="s">
        <v>62</v>
      </c>
      <c r="C256" s="14">
        <v>99.995485606518969</v>
      </c>
      <c r="D256" s="15">
        <v>427</v>
      </c>
      <c r="E256" s="16">
        <v>14.283953018663553</v>
      </c>
      <c r="F256" s="17">
        <v>146.69999999999999</v>
      </c>
      <c r="G256" s="16">
        <v>5.6998443202581068</v>
      </c>
      <c r="H256" s="18">
        <v>0.7589285714285714</v>
      </c>
      <c r="I256" s="16">
        <v>5.85030056334646</v>
      </c>
      <c r="J256" s="18">
        <v>0.42609999999999998</v>
      </c>
      <c r="K256" s="16">
        <v>2.5403085978565692</v>
      </c>
      <c r="L256" s="18">
        <v>0.8392857142857143</v>
      </c>
      <c r="M256" s="16">
        <v>11.912144263626491</v>
      </c>
      <c r="N256" s="17">
        <v>64.3</v>
      </c>
      <c r="O256" s="16">
        <v>19.93719754136854</v>
      </c>
      <c r="P256" s="18">
        <v>7.5187969924812026E-2</v>
      </c>
      <c r="Q256" s="16">
        <v>18.016708913327026</v>
      </c>
      <c r="R256" s="18">
        <v>0.44692737430167595</v>
      </c>
      <c r="S256" s="16">
        <v>21.755028388072226</v>
      </c>
      <c r="T256" s="18">
        <v>54.679113326102851</v>
      </c>
    </row>
    <row r="257" spans="1:20" x14ac:dyDescent="0.25">
      <c r="A257" t="s">
        <v>346</v>
      </c>
      <c r="B257" t="s">
        <v>63</v>
      </c>
      <c r="C257" s="14">
        <v>58.814098047115067</v>
      </c>
      <c r="D257" s="15">
        <v>26</v>
      </c>
      <c r="E257" s="16">
        <v>2.2236232931428788</v>
      </c>
      <c r="F257" s="17">
        <v>178.7</v>
      </c>
      <c r="G257" s="16">
        <v>1.3795289702835358</v>
      </c>
      <c r="H257" s="18">
        <v>0.94165366614664592</v>
      </c>
      <c r="I257" s="16">
        <v>8.0888953089858955</v>
      </c>
      <c r="J257" s="18">
        <v>0.51790000000000003</v>
      </c>
      <c r="K257" s="16">
        <v>4.0785845652256327</v>
      </c>
      <c r="L257" s="18">
        <v>0.74196567862714513</v>
      </c>
      <c r="M257" s="16">
        <v>14.326284136344999</v>
      </c>
      <c r="N257" s="17">
        <v>60.2</v>
      </c>
      <c r="O257" s="16">
        <v>5.3183768653152619</v>
      </c>
      <c r="P257" s="18">
        <v>0.18441792389101555</v>
      </c>
      <c r="Q257" s="16">
        <v>7.5912160652094478</v>
      </c>
      <c r="R257" s="18">
        <v>0.71146922681296076</v>
      </c>
      <c r="S257" s="16">
        <v>15.807588842607416</v>
      </c>
      <c r="T257" s="18">
        <v>44.50790021430501</v>
      </c>
    </row>
    <row r="258" spans="1:20" x14ac:dyDescent="0.25">
      <c r="A258" t="s">
        <v>125</v>
      </c>
      <c r="B258" t="s">
        <v>63</v>
      </c>
      <c r="C258" s="14">
        <v>89.636926037620483</v>
      </c>
      <c r="D258" s="15">
        <v>283</v>
      </c>
      <c r="E258" s="16">
        <v>2.1859347627506196</v>
      </c>
      <c r="F258" s="17">
        <v>178.8</v>
      </c>
      <c r="G258" s="16">
        <v>7.9758954891187717</v>
      </c>
      <c r="H258" s="18">
        <v>0.66266437964551173</v>
      </c>
      <c r="I258" s="16">
        <v>3.5117250066272696</v>
      </c>
      <c r="J258" s="18">
        <v>0.33019999999999999</v>
      </c>
      <c r="K258" s="16">
        <v>7.16663644073531</v>
      </c>
      <c r="L258" s="18">
        <v>0.54659805603201828</v>
      </c>
      <c r="M258" s="16">
        <v>11.49997404145503</v>
      </c>
      <c r="N258" s="17">
        <v>65</v>
      </c>
      <c r="O258" s="16">
        <v>23.720865221859324</v>
      </c>
      <c r="P258" s="18">
        <v>4.6916890080428951E-2</v>
      </c>
      <c r="Q258" s="16">
        <v>17.768306232466749</v>
      </c>
      <c r="R258" s="18">
        <v>0.45323047251687559</v>
      </c>
      <c r="S258" s="16">
        <v>15.807588842607416</v>
      </c>
      <c r="T258" s="18">
        <v>44.50790021430501</v>
      </c>
    </row>
    <row r="259" spans="1:20" x14ac:dyDescent="0.25">
      <c r="A259" t="s">
        <v>46</v>
      </c>
      <c r="B259" t="s">
        <v>63</v>
      </c>
      <c r="C259" s="14">
        <v>80.535996622212664</v>
      </c>
      <c r="D259" s="15">
        <v>161</v>
      </c>
      <c r="E259" s="16">
        <v>2.2236232931428788</v>
      </c>
      <c r="F259" s="17">
        <v>178.7</v>
      </c>
      <c r="G259" s="16">
        <v>3.2707083259863214</v>
      </c>
      <c r="H259" s="18">
        <v>0.86166739225076183</v>
      </c>
      <c r="I259" s="16">
        <v>5.8137222178294756</v>
      </c>
      <c r="J259" s="18">
        <v>0.42459999999999998</v>
      </c>
      <c r="K259" s="16">
        <v>5.0852866547523945</v>
      </c>
      <c r="L259" s="18">
        <v>0.67827601218981282</v>
      </c>
      <c r="M259" s="16">
        <v>13.030892009520432</v>
      </c>
      <c r="N259" s="17">
        <v>62.4</v>
      </c>
      <c r="O259" s="16">
        <v>22.058547247060972</v>
      </c>
      <c r="P259" s="18">
        <v>5.9337516879815713E-2</v>
      </c>
      <c r="Q259" s="16">
        <v>13.245628031312769</v>
      </c>
      <c r="R259" s="18">
        <v>0.56799125045570542</v>
      </c>
      <c r="S259" s="16">
        <v>15.807588842607416</v>
      </c>
      <c r="T259" s="18">
        <v>44.50790021430501</v>
      </c>
    </row>
    <row r="260" spans="1:20" x14ac:dyDescent="0.25">
      <c r="A260" t="s">
        <v>347</v>
      </c>
      <c r="B260" t="s">
        <v>63</v>
      </c>
      <c r="C260" s="14">
        <v>74.211337817438277</v>
      </c>
      <c r="D260" s="15">
        <v>94</v>
      </c>
      <c r="E260" s="16">
        <v>2.2236232931428788</v>
      </c>
      <c r="F260" s="17">
        <v>178.7</v>
      </c>
      <c r="G260" s="16">
        <v>2.3929886779889546</v>
      </c>
      <c r="H260" s="18">
        <v>0.89879000780640128</v>
      </c>
      <c r="I260" s="16">
        <v>4.9529118199964479</v>
      </c>
      <c r="J260" s="18">
        <v>0.38929999999999998</v>
      </c>
      <c r="K260" s="16">
        <v>6.1818803037092458</v>
      </c>
      <c r="L260" s="18">
        <v>0.6088992974238876</v>
      </c>
      <c r="M260" s="16">
        <v>10.970040898663161</v>
      </c>
      <c r="N260" s="17">
        <v>65.900000000000006</v>
      </c>
      <c r="O260" s="16">
        <v>19.862026555637939</v>
      </c>
      <c r="P260" s="18">
        <v>7.5749637893309504E-2</v>
      </c>
      <c r="Q260" s="16">
        <v>11.82027742569224</v>
      </c>
      <c r="R260" s="18">
        <v>0.60415883458646613</v>
      </c>
      <c r="S260" s="16">
        <v>15.807588842607416</v>
      </c>
      <c r="T260" s="18">
        <v>44.50790021430501</v>
      </c>
    </row>
    <row r="261" spans="1:20" x14ac:dyDescent="0.25">
      <c r="A261" t="s">
        <v>348</v>
      </c>
      <c r="B261" t="s">
        <v>63</v>
      </c>
      <c r="C261" s="14">
        <v>72.036935595157757</v>
      </c>
      <c r="D261" s="15">
        <v>79</v>
      </c>
      <c r="E261" s="16">
        <v>2.2236232931428788</v>
      </c>
      <c r="F261" s="17">
        <v>178.7</v>
      </c>
      <c r="G261" s="16">
        <v>2.6191157849958007</v>
      </c>
      <c r="H261" s="18">
        <v>0.88922610015174508</v>
      </c>
      <c r="I261" s="16">
        <v>2.1046779824072779</v>
      </c>
      <c r="J261" s="18">
        <v>0.27250000000000002</v>
      </c>
      <c r="K261" s="16">
        <v>1.095332297125589</v>
      </c>
      <c r="L261" s="18">
        <v>0.93070308548305514</v>
      </c>
      <c r="M261" s="16">
        <v>12.383195946108149</v>
      </c>
      <c r="N261" s="17">
        <v>63.5</v>
      </c>
      <c r="O261" s="16">
        <v>20.639211557940925</v>
      </c>
      <c r="P261" s="18">
        <v>6.9942611190817794E-2</v>
      </c>
      <c r="Q261" s="16">
        <v>15.164189890829718</v>
      </c>
      <c r="R261" s="18">
        <v>0.51930866864704295</v>
      </c>
      <c r="S261" s="16">
        <v>15.807588842607416</v>
      </c>
      <c r="T261" s="18">
        <v>44.50790021430501</v>
      </c>
    </row>
    <row r="262" spans="1:20" x14ac:dyDescent="0.25">
      <c r="A262" t="s">
        <v>349</v>
      </c>
      <c r="B262" t="s">
        <v>63</v>
      </c>
      <c r="C262" s="14">
        <v>65.532028428366459</v>
      </c>
      <c r="D262" s="15">
        <v>44</v>
      </c>
      <c r="E262" s="16">
        <v>2.2236232931428788</v>
      </c>
      <c r="F262" s="17">
        <v>178.7</v>
      </c>
      <c r="G262" s="16">
        <v>2.6579438092975938</v>
      </c>
      <c r="H262" s="18">
        <v>0.88758389261744963</v>
      </c>
      <c r="I262" s="16">
        <v>3.853122898119123</v>
      </c>
      <c r="J262" s="18">
        <v>0.34420000000000001</v>
      </c>
      <c r="K262" s="16">
        <v>0.66301864970156466</v>
      </c>
      <c r="L262" s="18">
        <v>0.95805369127516782</v>
      </c>
      <c r="M262" s="16">
        <v>12.206551565177524</v>
      </c>
      <c r="N262" s="17">
        <v>63.8</v>
      </c>
      <c r="O262" s="16">
        <v>14.308968028299496</v>
      </c>
      <c r="P262" s="18">
        <v>0.11724137931034483</v>
      </c>
      <c r="Q262" s="16">
        <v>13.811211342020854</v>
      </c>
      <c r="R262" s="18">
        <v>0.55363984674329503</v>
      </c>
      <c r="S262" s="16">
        <v>15.807588842607416</v>
      </c>
      <c r="T262" s="18">
        <v>44.50790021430501</v>
      </c>
    </row>
    <row r="263" spans="1:20" x14ac:dyDescent="0.25">
      <c r="A263" t="s">
        <v>350</v>
      </c>
      <c r="B263" t="s">
        <v>63</v>
      </c>
      <c r="C263" s="14">
        <v>84.392517149276031</v>
      </c>
      <c r="D263" s="15">
        <v>213</v>
      </c>
      <c r="E263" s="16">
        <v>2.2236232931428788</v>
      </c>
      <c r="F263" s="17">
        <v>178.7</v>
      </c>
      <c r="G263" s="16">
        <v>3.1452759687730794</v>
      </c>
      <c r="H263" s="18">
        <v>0.8669724770642202</v>
      </c>
      <c r="I263" s="16">
        <v>4.672477837699569</v>
      </c>
      <c r="J263" s="18">
        <v>0.37780000000000002</v>
      </c>
      <c r="K263" s="16">
        <v>3.9153380223844358</v>
      </c>
      <c r="L263" s="18">
        <v>0.75229357798165142</v>
      </c>
      <c r="M263" s="16">
        <v>16.151609405961441</v>
      </c>
      <c r="N263" s="17">
        <v>57.1</v>
      </c>
      <c r="O263" s="16">
        <v>20.227038910359546</v>
      </c>
      <c r="P263" s="18">
        <v>7.3022312373225151E-2</v>
      </c>
      <c r="Q263" s="16">
        <v>18.249564868347658</v>
      </c>
      <c r="R263" s="18">
        <v>0.44101876675603219</v>
      </c>
      <c r="S263" s="16">
        <v>15.807588842607416</v>
      </c>
      <c r="T263" s="18">
        <v>44.50790021430501</v>
      </c>
    </row>
    <row r="264" spans="1:20" x14ac:dyDescent="0.25">
      <c r="A264" t="s">
        <v>351</v>
      </c>
      <c r="B264" t="s">
        <v>63</v>
      </c>
      <c r="C264" s="14">
        <v>66.147741542786065</v>
      </c>
      <c r="D264" s="15">
        <v>48</v>
      </c>
      <c r="E264" s="16">
        <v>2.2236232931428788</v>
      </c>
      <c r="F264" s="17">
        <v>178.7</v>
      </c>
      <c r="G264" s="16">
        <v>1.7376409820552379</v>
      </c>
      <c r="H264" s="18">
        <v>0.92650753768844218</v>
      </c>
      <c r="I264" s="16">
        <v>2.5704422486568772</v>
      </c>
      <c r="J264" s="18">
        <v>0.29160000000000003</v>
      </c>
      <c r="K264" s="16">
        <v>1.9559383341397041</v>
      </c>
      <c r="L264" s="18">
        <v>0.87625628140703515</v>
      </c>
      <c r="M264" s="16">
        <v>10.557870676491714</v>
      </c>
      <c r="N264" s="17">
        <v>66.599999999999994</v>
      </c>
      <c r="O264" s="16">
        <v>17.313418006894615</v>
      </c>
      <c r="P264" s="18">
        <v>9.4792514239218875E-2</v>
      </c>
      <c r="Q264" s="16">
        <v>13.981219158797625</v>
      </c>
      <c r="R264" s="18">
        <v>0.54932598039215685</v>
      </c>
      <c r="S264" s="16">
        <v>15.807588842607416</v>
      </c>
      <c r="T264" s="18">
        <v>44.50790021430501</v>
      </c>
    </row>
    <row r="265" spans="1:20" x14ac:dyDescent="0.25">
      <c r="A265" t="s">
        <v>352</v>
      </c>
      <c r="B265" t="s">
        <v>64</v>
      </c>
      <c r="C265" s="14">
        <v>75.144064203670496</v>
      </c>
      <c r="D265" s="15">
        <v>104</v>
      </c>
      <c r="E265" s="16">
        <v>4.786443359816019</v>
      </c>
      <c r="F265" s="17">
        <v>171.9</v>
      </c>
      <c r="G265" s="16">
        <v>4.2633306248463096</v>
      </c>
      <c r="H265" s="18">
        <v>0.81968503937007875</v>
      </c>
      <c r="I265" s="16">
        <v>6.0575778546093701</v>
      </c>
      <c r="J265" s="18">
        <v>0.43459999999999999</v>
      </c>
      <c r="K265" s="16">
        <v>5.2770855072184055</v>
      </c>
      <c r="L265" s="18">
        <v>0.66614173228346452</v>
      </c>
      <c r="M265" s="16">
        <v>11.20556673990399</v>
      </c>
      <c r="N265" s="17">
        <v>65.5</v>
      </c>
      <c r="O265" s="16">
        <v>22.143092730098559</v>
      </c>
      <c r="P265" s="18">
        <v>5.8705803869246162E-2</v>
      </c>
      <c r="Q265" s="16">
        <v>13.638826407895852</v>
      </c>
      <c r="R265" s="18">
        <v>0.55801403130059368</v>
      </c>
      <c r="S265" s="16">
        <v>7.7721409792820069</v>
      </c>
      <c r="T265" s="18">
        <v>30.765809682431289</v>
      </c>
    </row>
    <row r="266" spans="1:20" x14ac:dyDescent="0.25">
      <c r="A266" t="s">
        <v>353</v>
      </c>
      <c r="B266" t="s">
        <v>64</v>
      </c>
      <c r="C266" s="14">
        <v>82.642318943878934</v>
      </c>
      <c r="D266" s="15">
        <v>192</v>
      </c>
      <c r="E266" s="16">
        <v>4.786443359816019</v>
      </c>
      <c r="F266" s="17">
        <v>171.9</v>
      </c>
      <c r="G266" s="16">
        <v>2.541155930942347</v>
      </c>
      <c r="H266" s="18">
        <v>0.89252336448598135</v>
      </c>
      <c r="I266" s="16">
        <v>7.7182347410804546</v>
      </c>
      <c r="J266" s="18">
        <v>0.50270000000000004</v>
      </c>
      <c r="K266" s="16">
        <v>3.2499067420138044</v>
      </c>
      <c r="L266" s="18">
        <v>0.79439252336448596</v>
      </c>
      <c r="M266" s="16">
        <v>10.027937533699838</v>
      </c>
      <c r="N266" s="17">
        <v>67.5</v>
      </c>
      <c r="O266" s="16">
        <v>26.958289256822763</v>
      </c>
      <c r="P266" s="18">
        <v>2.2727272727272728E-2</v>
      </c>
      <c r="Q266" s="16">
        <v>19.588210400221708</v>
      </c>
      <c r="R266" s="18">
        <v>0.40705128205128205</v>
      </c>
      <c r="S266" s="16">
        <v>7.7721409792820069</v>
      </c>
      <c r="T266" s="18">
        <v>30.765809682431289</v>
      </c>
    </row>
    <row r="267" spans="1:20" x14ac:dyDescent="0.25">
      <c r="A267" t="s">
        <v>354</v>
      </c>
      <c r="B267" t="s">
        <v>64</v>
      </c>
      <c r="C267" s="14">
        <v>94.936847926823475</v>
      </c>
      <c r="D267" s="15">
        <v>367</v>
      </c>
      <c r="E267" s="16">
        <v>4.786443359816019</v>
      </c>
      <c r="F267" s="17">
        <v>171.9</v>
      </c>
      <c r="G267" s="16">
        <v>9.7000199638200648</v>
      </c>
      <c r="H267" s="18">
        <v>0.58974358974358976</v>
      </c>
      <c r="I267" s="16">
        <v>7.4938875552429511</v>
      </c>
      <c r="J267" s="18">
        <v>0.49349999999999999</v>
      </c>
      <c r="K267" s="16">
        <v>1.6211656009113149</v>
      </c>
      <c r="L267" s="18">
        <v>0.89743589743589747</v>
      </c>
      <c r="M267" s="16">
        <v>11.912144263626491</v>
      </c>
      <c r="N267" s="17">
        <v>64.3</v>
      </c>
      <c r="O267" s="16">
        <v>25.944385675763684</v>
      </c>
      <c r="P267" s="18">
        <v>3.0303030303030304E-2</v>
      </c>
      <c r="Q267" s="16">
        <v>25.706660528360938</v>
      </c>
      <c r="R267" s="18">
        <v>0.25179856115107913</v>
      </c>
      <c r="S267" s="16">
        <v>7.7721409792820069</v>
      </c>
      <c r="T267" s="18">
        <v>30.765809682431289</v>
      </c>
    </row>
    <row r="268" spans="1:20" x14ac:dyDescent="0.25">
      <c r="A268" t="s">
        <v>355</v>
      </c>
      <c r="B268" t="s">
        <v>64</v>
      </c>
      <c r="C268" s="14">
        <v>85.55983313740478</v>
      </c>
      <c r="D268" s="15">
        <v>232</v>
      </c>
      <c r="E268" s="16">
        <v>4.786443359816019</v>
      </c>
      <c r="F268" s="17">
        <v>171.9</v>
      </c>
      <c r="G268" s="16">
        <v>6.1079813209679461</v>
      </c>
      <c r="H268" s="18">
        <v>0.7416666666666667</v>
      </c>
      <c r="I268" s="16">
        <v>3.9726121601412725</v>
      </c>
      <c r="J268" s="18">
        <v>0.34910000000000002</v>
      </c>
      <c r="K268" s="16">
        <v>1.9757955761106647</v>
      </c>
      <c r="L268" s="18">
        <v>0.875</v>
      </c>
      <c r="M268" s="16">
        <v>17.388120072475804</v>
      </c>
      <c r="N268" s="17">
        <v>55</v>
      </c>
      <c r="O268" s="16">
        <v>24.730894775598486</v>
      </c>
      <c r="P268" s="18">
        <v>3.937007874015748E-2</v>
      </c>
      <c r="Q268" s="16">
        <v>18.825844893012579</v>
      </c>
      <c r="R268" s="18">
        <v>0.42639593908629442</v>
      </c>
      <c r="S268" s="16">
        <v>7.7721409792820069</v>
      </c>
      <c r="T268" s="18">
        <v>30.765809682431289</v>
      </c>
    </row>
    <row r="269" spans="1:20" x14ac:dyDescent="0.25">
      <c r="A269" t="s">
        <v>356</v>
      </c>
      <c r="B269" t="s">
        <v>64</v>
      </c>
      <c r="C269" s="14">
        <v>69.294473455361953</v>
      </c>
      <c r="D269" s="15">
        <v>61</v>
      </c>
      <c r="E269" s="16">
        <v>4.786443359816019</v>
      </c>
      <c r="F269" s="17">
        <v>171.9</v>
      </c>
      <c r="G269" s="16">
        <v>2.0107629360484811</v>
      </c>
      <c r="H269" s="18">
        <v>0.91495601173020524</v>
      </c>
      <c r="I269" s="16">
        <v>6.3916600769978267</v>
      </c>
      <c r="J269" s="18">
        <v>0.44829999999999998</v>
      </c>
      <c r="K269" s="16">
        <v>6.0258868010413238</v>
      </c>
      <c r="L269" s="18">
        <v>0.61876832844574781</v>
      </c>
      <c r="M269" s="16">
        <v>13.560825152312301</v>
      </c>
      <c r="N269" s="17">
        <v>61.5</v>
      </c>
      <c r="O269" s="16">
        <v>10.489487100029386</v>
      </c>
      <c r="P269" s="18">
        <v>0.14578005115089515</v>
      </c>
      <c r="Q269" s="16">
        <v>18.25726704983461</v>
      </c>
      <c r="R269" s="18">
        <v>0.44082332761578047</v>
      </c>
      <c r="S269" s="16">
        <v>7.7721409792820069</v>
      </c>
      <c r="T269" s="18">
        <v>30.765809682431289</v>
      </c>
    </row>
    <row r="270" spans="1:20" x14ac:dyDescent="0.25">
      <c r="A270" t="s">
        <v>357</v>
      </c>
      <c r="B270" t="s">
        <v>64</v>
      </c>
      <c r="C270" s="14">
        <v>83.302675481159696</v>
      </c>
      <c r="D270" s="15">
        <v>200</v>
      </c>
      <c r="E270" s="16">
        <v>4.786443359816019</v>
      </c>
      <c r="F270" s="17">
        <v>171.9</v>
      </c>
      <c r="G270" s="16">
        <v>2.7772080967841983</v>
      </c>
      <c r="H270" s="18">
        <v>0.88253968253968251</v>
      </c>
      <c r="I270" s="16">
        <v>5.1845746749373482</v>
      </c>
      <c r="J270" s="18">
        <v>0.39879999999999999</v>
      </c>
      <c r="K270" s="16">
        <v>5.318967138228075</v>
      </c>
      <c r="L270" s="18">
        <v>0.66349206349206347</v>
      </c>
      <c r="M270" s="16">
        <v>19.625615564263697</v>
      </c>
      <c r="N270" s="17">
        <v>51.2</v>
      </c>
      <c r="O270" s="16">
        <v>16.084405896657046</v>
      </c>
      <c r="P270" s="18">
        <v>0.10397553516819572</v>
      </c>
      <c r="Q270" s="16">
        <v>21.753319771191304</v>
      </c>
      <c r="R270" s="18">
        <v>0.352112676056338</v>
      </c>
      <c r="S270" s="16">
        <v>7.7721409792820069</v>
      </c>
      <c r="T270" s="18">
        <v>30.765809682431289</v>
      </c>
    </row>
    <row r="271" spans="1:20" x14ac:dyDescent="0.25">
      <c r="A271" t="s">
        <v>358</v>
      </c>
      <c r="B271" t="s">
        <v>64</v>
      </c>
      <c r="C271" s="14">
        <v>78.258433193937009</v>
      </c>
      <c r="D271" s="15">
        <v>133</v>
      </c>
      <c r="E271" s="16">
        <v>4.786443359816019</v>
      </c>
      <c r="F271" s="17">
        <v>171.9</v>
      </c>
      <c r="G271" s="16">
        <v>7.7795724629185905</v>
      </c>
      <c r="H271" s="18">
        <v>0.67096774193548392</v>
      </c>
      <c r="I271" s="16">
        <v>3.287377820789767</v>
      </c>
      <c r="J271" s="18">
        <v>0.32100000000000001</v>
      </c>
      <c r="K271" s="16">
        <v>2.753366738321958</v>
      </c>
      <c r="L271" s="18">
        <v>0.82580645161290323</v>
      </c>
      <c r="M271" s="16">
        <v>8.9680712481161002</v>
      </c>
      <c r="N271" s="17">
        <v>69.3</v>
      </c>
      <c r="O271" s="16">
        <v>30</v>
      </c>
      <c r="P271" s="18">
        <v>0</v>
      </c>
      <c r="Q271" s="16">
        <v>12.911460584692563</v>
      </c>
      <c r="R271" s="18">
        <v>0.57647058823529407</v>
      </c>
      <c r="S271" s="16">
        <v>7.7721409792820069</v>
      </c>
      <c r="T271" s="18">
        <v>30.765809682431289</v>
      </c>
    </row>
    <row r="272" spans="1:20" x14ac:dyDescent="0.25">
      <c r="A272" t="s">
        <v>359</v>
      </c>
      <c r="B272" t="s">
        <v>64</v>
      </c>
      <c r="C272" s="14">
        <v>88.704890652440412</v>
      </c>
      <c r="D272" s="15">
        <v>266</v>
      </c>
      <c r="E272" s="16">
        <v>4.786443359816019</v>
      </c>
      <c r="F272" s="17">
        <v>171.9</v>
      </c>
      <c r="G272" s="16">
        <v>3.9027265600982464</v>
      </c>
      <c r="H272" s="18">
        <v>0.83493656768437197</v>
      </c>
      <c r="I272" s="16">
        <v>7.1281041000731094</v>
      </c>
      <c r="J272" s="18">
        <v>0.47849999999999998</v>
      </c>
      <c r="K272" s="16">
        <v>8.3956850912941672</v>
      </c>
      <c r="L272" s="18">
        <v>0.46884148891677124</v>
      </c>
      <c r="M272" s="16">
        <v>15.680557723479783</v>
      </c>
      <c r="N272" s="17">
        <v>57.9</v>
      </c>
      <c r="O272" s="16">
        <v>24.240084726746247</v>
      </c>
      <c r="P272" s="18">
        <v>4.3037348503586446E-2</v>
      </c>
      <c r="Q272" s="16">
        <v>16.79914811165084</v>
      </c>
      <c r="R272" s="18">
        <v>0.47782239238024093</v>
      </c>
      <c r="S272" s="16">
        <v>7.7721409792820069</v>
      </c>
      <c r="T272" s="18">
        <v>30.765809682431289</v>
      </c>
    </row>
    <row r="273" spans="1:20" x14ac:dyDescent="0.25">
      <c r="A273" t="s">
        <v>360</v>
      </c>
      <c r="B273" t="s">
        <v>64</v>
      </c>
      <c r="C273" s="14">
        <v>72.903747482525432</v>
      </c>
      <c r="D273" s="15">
        <v>88</v>
      </c>
      <c r="E273" s="16">
        <v>4.786443359816019</v>
      </c>
      <c r="F273" s="17">
        <v>171.9</v>
      </c>
      <c r="G273" s="16">
        <v>6.6790391700032199</v>
      </c>
      <c r="H273" s="18">
        <v>0.71751412429378536</v>
      </c>
      <c r="I273" s="16">
        <v>4.5968825902978008</v>
      </c>
      <c r="J273" s="18">
        <v>0.37469999999999998</v>
      </c>
      <c r="K273" s="16">
        <v>5.0008837180654115</v>
      </c>
      <c r="L273" s="18">
        <v>0.68361581920903958</v>
      </c>
      <c r="M273" s="16">
        <v>10.911159438352957</v>
      </c>
      <c r="N273" s="17">
        <v>66</v>
      </c>
      <c r="O273" s="16">
        <v>12.32364322832851</v>
      </c>
      <c r="P273" s="18">
        <v>0.13207547169811321</v>
      </c>
      <c r="Q273" s="16">
        <v>20.833554998379498</v>
      </c>
      <c r="R273" s="18">
        <v>0.37545126353790614</v>
      </c>
      <c r="S273" s="16">
        <v>7.7721409792820069</v>
      </c>
      <c r="T273" s="18">
        <v>30.765809682431289</v>
      </c>
    </row>
    <row r="274" spans="1:20" x14ac:dyDescent="0.25">
      <c r="A274" t="s">
        <v>361</v>
      </c>
      <c r="B274" t="s">
        <v>65</v>
      </c>
      <c r="C274" s="14">
        <v>78.162977965265441</v>
      </c>
      <c r="D274" s="15">
        <v>131</v>
      </c>
      <c r="E274" s="16">
        <v>2.6758856578499035</v>
      </c>
      <c r="F274" s="17">
        <v>177.5</v>
      </c>
      <c r="G274" s="16">
        <v>4.6360389532963548</v>
      </c>
      <c r="H274" s="18">
        <v>0.80392156862745101</v>
      </c>
      <c r="I274" s="16">
        <v>4.7529501978369346</v>
      </c>
      <c r="J274" s="18">
        <v>0.38109999999999999</v>
      </c>
      <c r="K274" s="16">
        <v>1.7046079480170437</v>
      </c>
      <c r="L274" s="18">
        <v>0.89215686274509809</v>
      </c>
      <c r="M274" s="16">
        <v>4.2575544232994851</v>
      </c>
      <c r="N274" s="17">
        <v>77.3</v>
      </c>
      <c r="O274" s="16">
        <v>11.302425137528161</v>
      </c>
      <c r="P274" s="18">
        <v>0.13970588235294118</v>
      </c>
      <c r="Q274" s="16">
        <v>28.661171578707123</v>
      </c>
      <c r="R274" s="18">
        <v>0.17682926829268292</v>
      </c>
      <c r="S274" s="16">
        <v>20.172344068730443</v>
      </c>
      <c r="T274" s="18">
        <v>51.972432681824372</v>
      </c>
    </row>
    <row r="275" spans="1:20" x14ac:dyDescent="0.25">
      <c r="A275" t="s">
        <v>362</v>
      </c>
      <c r="B275" t="s">
        <v>65</v>
      </c>
      <c r="C275" s="14">
        <v>96.561867980691176</v>
      </c>
      <c r="D275" s="15">
        <v>383</v>
      </c>
      <c r="E275" s="16">
        <v>2.6758856578499035</v>
      </c>
      <c r="F275" s="17">
        <v>177.5</v>
      </c>
      <c r="G275" s="16">
        <v>5.7273798000661191</v>
      </c>
      <c r="H275" s="18">
        <v>0.75776397515527949</v>
      </c>
      <c r="I275" s="16">
        <v>4.1384339931515992</v>
      </c>
      <c r="J275" s="18">
        <v>0.35589999999999999</v>
      </c>
      <c r="K275" s="16">
        <v>3.4361662193228941</v>
      </c>
      <c r="L275" s="18">
        <v>0.78260869565217395</v>
      </c>
      <c r="M275" s="16">
        <v>11.735499882695866</v>
      </c>
      <c r="N275" s="17">
        <v>64.599999999999994</v>
      </c>
      <c r="O275" s="16">
        <v>26.975474063281393</v>
      </c>
      <c r="P275" s="18">
        <v>2.2598870056497175E-2</v>
      </c>
      <c r="Q275" s="16">
        <v>21.700684295592968</v>
      </c>
      <c r="R275" s="18">
        <v>0.35344827586206895</v>
      </c>
      <c r="S275" s="16">
        <v>20.172344068730443</v>
      </c>
      <c r="T275" s="18">
        <v>51.972432681824372</v>
      </c>
    </row>
    <row r="276" spans="1:20" x14ac:dyDescent="0.25">
      <c r="A276" t="s">
        <v>363</v>
      </c>
      <c r="B276" t="s">
        <v>65</v>
      </c>
      <c r="C276" s="14">
        <v>77.799304609114458</v>
      </c>
      <c r="D276" s="15">
        <v>128</v>
      </c>
      <c r="E276" s="16">
        <v>2.6758856578499035</v>
      </c>
      <c r="F276" s="17">
        <v>177.5</v>
      </c>
      <c r="G276" s="16">
        <v>2.9017389266768543</v>
      </c>
      <c r="H276" s="18">
        <v>0.87727272727272732</v>
      </c>
      <c r="I276" s="16">
        <v>2.7191941870926124</v>
      </c>
      <c r="J276" s="18">
        <v>0.29770000000000002</v>
      </c>
      <c r="K276" s="16">
        <v>3.3049671454942029</v>
      </c>
      <c r="L276" s="18">
        <v>0.79090909090909089</v>
      </c>
      <c r="M276" s="16">
        <v>9.0858341687365147</v>
      </c>
      <c r="N276" s="17">
        <v>69.099999999999994</v>
      </c>
      <c r="O276" s="16">
        <v>20.086276096311231</v>
      </c>
      <c r="P276" s="18">
        <v>7.407407407407407E-2</v>
      </c>
      <c r="Q276" s="16">
        <v>16.853064358222696</v>
      </c>
      <c r="R276" s="18">
        <v>0.47645429362880887</v>
      </c>
      <c r="S276" s="16">
        <v>20.172344068730443</v>
      </c>
      <c r="T276" s="18">
        <v>51.972432681824372</v>
      </c>
    </row>
    <row r="277" spans="1:20" x14ac:dyDescent="0.25">
      <c r="A277" t="s">
        <v>364</v>
      </c>
      <c r="B277" t="s">
        <v>65</v>
      </c>
      <c r="C277" s="14">
        <v>72.293627030910429</v>
      </c>
      <c r="D277" s="15">
        <v>83</v>
      </c>
      <c r="E277" s="16">
        <v>2.6758856578499035</v>
      </c>
      <c r="F277" s="17">
        <v>177.5</v>
      </c>
      <c r="G277" s="16">
        <v>2.3842486045524129</v>
      </c>
      <c r="H277" s="18">
        <v>0.89915966386554624</v>
      </c>
      <c r="I277" s="16">
        <v>3.0849776422624542</v>
      </c>
      <c r="J277" s="18">
        <v>0.31269999999999998</v>
      </c>
      <c r="K277" s="16">
        <v>3.1878382404474586</v>
      </c>
      <c r="L277" s="18">
        <v>0.79831932773109249</v>
      </c>
      <c r="M277" s="16">
        <v>7.3193903594302832</v>
      </c>
      <c r="N277" s="17">
        <v>72.099999999999994</v>
      </c>
      <c r="O277" s="16">
        <v>19.630196788393341</v>
      </c>
      <c r="P277" s="18">
        <v>7.7481840193704604E-2</v>
      </c>
      <c r="Q277" s="16">
        <v>13.838745669244126</v>
      </c>
      <c r="R277" s="18">
        <v>0.55294117647058827</v>
      </c>
      <c r="S277" s="16">
        <v>20.172344068730443</v>
      </c>
      <c r="T277" s="18">
        <v>51.972432681824372</v>
      </c>
    </row>
    <row r="278" spans="1:20" x14ac:dyDescent="0.25">
      <c r="A278" t="s">
        <v>365</v>
      </c>
      <c r="B278" t="s">
        <v>65</v>
      </c>
      <c r="C278" s="14">
        <v>89.917797315335747</v>
      </c>
      <c r="D278" s="15">
        <v>285</v>
      </c>
      <c r="E278" s="16">
        <v>2.6758856578499035</v>
      </c>
      <c r="F278" s="17">
        <v>177.5</v>
      </c>
      <c r="G278" s="16">
        <v>4.2595877484725531</v>
      </c>
      <c r="H278" s="18">
        <v>0.81984334203655351</v>
      </c>
      <c r="I278" s="16">
        <v>3.3385875045135451</v>
      </c>
      <c r="J278" s="18">
        <v>0.3231</v>
      </c>
      <c r="K278" s="16">
        <v>4.91111589675549</v>
      </c>
      <c r="L278" s="18">
        <v>0.68929503916449086</v>
      </c>
      <c r="M278" s="16">
        <v>11.735499882695866</v>
      </c>
      <c r="N278" s="17">
        <v>64.599999999999994</v>
      </c>
      <c r="O278" s="16">
        <v>24.19369749675495</v>
      </c>
      <c r="P278" s="18">
        <v>4.3383947939262472E-2</v>
      </c>
      <c r="Q278" s="16">
        <v>18.631079059563007</v>
      </c>
      <c r="R278" s="18">
        <v>0.43133802816901406</v>
      </c>
      <c r="S278" s="16">
        <v>20.172344068730443</v>
      </c>
      <c r="T278" s="18">
        <v>51.972432681824372</v>
      </c>
    </row>
    <row r="279" spans="1:20" x14ac:dyDescent="0.25">
      <c r="A279" t="s">
        <v>366</v>
      </c>
      <c r="B279" t="s">
        <v>65</v>
      </c>
      <c r="C279" s="14">
        <v>102.39933727267004</v>
      </c>
      <c r="D279" s="15">
        <v>452</v>
      </c>
      <c r="E279" s="16">
        <v>2.6758856578499035</v>
      </c>
      <c r="F279" s="17">
        <v>177.5</v>
      </c>
      <c r="G279" s="16">
        <v>6.6750694587580508</v>
      </c>
      <c r="H279" s="18">
        <v>0.71768202080237742</v>
      </c>
      <c r="I279" s="16">
        <v>5.9161415852770318</v>
      </c>
      <c r="J279" s="18">
        <v>0.42880000000000001</v>
      </c>
      <c r="K279" s="16">
        <v>3.7108552870785747</v>
      </c>
      <c r="L279" s="18">
        <v>0.76523031203566116</v>
      </c>
      <c r="M279" s="16">
        <v>12.618721787348978</v>
      </c>
      <c r="N279" s="17">
        <v>63.1</v>
      </c>
      <c r="O279" s="16">
        <v>28.671610196528057</v>
      </c>
      <c r="P279" s="18">
        <v>9.9255583126550868E-3</v>
      </c>
      <c r="Q279" s="16">
        <v>21.958709231099011</v>
      </c>
      <c r="R279" s="18">
        <v>0.34690101757631825</v>
      </c>
      <c r="S279" s="16">
        <v>20.172344068730443</v>
      </c>
      <c r="T279" s="18">
        <v>51.972432681824372</v>
      </c>
    </row>
    <row r="280" spans="1:20" x14ac:dyDescent="0.25">
      <c r="A280" t="s">
        <v>221</v>
      </c>
      <c r="B280" t="s">
        <v>65</v>
      </c>
      <c r="C280" s="14">
        <v>77.784620337337145</v>
      </c>
      <c r="D280" s="15">
        <v>127</v>
      </c>
      <c r="E280" s="16">
        <v>0.75377060784504124</v>
      </c>
      <c r="F280" s="17">
        <v>182.6</v>
      </c>
      <c r="G280" s="16">
        <v>2.5757449863211139</v>
      </c>
      <c r="H280" s="18">
        <v>0.89106044154904085</v>
      </c>
      <c r="I280" s="16">
        <v>4.855369565284489</v>
      </c>
      <c r="J280" s="18">
        <v>0.38529999999999998</v>
      </c>
      <c r="K280" s="16">
        <v>6.3042395218934555</v>
      </c>
      <c r="L280" s="18">
        <v>0.60115816141874778</v>
      </c>
      <c r="M280" s="16">
        <v>6.9661015975690326</v>
      </c>
      <c r="N280" s="17">
        <v>72.7</v>
      </c>
      <c r="O280" s="16">
        <v>18.874329408818713</v>
      </c>
      <c r="P280" s="18">
        <v>8.3129584352078234E-2</v>
      </c>
      <c r="Q280" s="16">
        <v>17.282720580874862</v>
      </c>
      <c r="R280" s="18">
        <v>0.46555197421434324</v>
      </c>
      <c r="S280" s="16">
        <v>20.172344068730443</v>
      </c>
      <c r="T280" s="18">
        <v>51.972432681824372</v>
      </c>
    </row>
    <row r="281" spans="1:20" x14ac:dyDescent="0.25">
      <c r="A281" t="s">
        <v>367</v>
      </c>
      <c r="B281" t="s">
        <v>65</v>
      </c>
      <c r="C281" s="14">
        <v>77.213704090953797</v>
      </c>
      <c r="D281" s="15">
        <v>120</v>
      </c>
      <c r="E281" s="16">
        <v>2.6758856578499035</v>
      </c>
      <c r="F281" s="17">
        <v>177.5</v>
      </c>
      <c r="G281" s="16">
        <v>3.0756160860892923</v>
      </c>
      <c r="H281" s="18">
        <v>0.86991869918699183</v>
      </c>
      <c r="I281" s="16">
        <v>6.0356308472991795</v>
      </c>
      <c r="J281" s="18">
        <v>0.43369999999999997</v>
      </c>
      <c r="K281" s="16">
        <v>3.9837179095564625</v>
      </c>
      <c r="L281" s="18">
        <v>0.74796747967479671</v>
      </c>
      <c r="M281" s="16">
        <v>13.030892009520432</v>
      </c>
      <c r="N281" s="17">
        <v>62.4</v>
      </c>
      <c r="O281" s="16">
        <v>14.632693113801851</v>
      </c>
      <c r="P281" s="18">
        <v>0.11482254697286012</v>
      </c>
      <c r="Q281" s="16">
        <v>13.606924398106237</v>
      </c>
      <c r="R281" s="18">
        <v>0.55882352941176472</v>
      </c>
      <c r="S281" s="16">
        <v>20.172344068730443</v>
      </c>
      <c r="T281" s="18">
        <v>51.972432681824372</v>
      </c>
    </row>
    <row r="282" spans="1:20" x14ac:dyDescent="0.25">
      <c r="A282" t="s">
        <v>368</v>
      </c>
      <c r="B282" t="s">
        <v>65</v>
      </c>
      <c r="C282" s="14">
        <v>89.073651341925171</v>
      </c>
      <c r="D282" s="15">
        <v>270</v>
      </c>
      <c r="E282" s="16">
        <v>2.6758856578499035</v>
      </c>
      <c r="F282" s="17">
        <v>177.5</v>
      </c>
      <c r="G282" s="16">
        <v>2.891117759316975</v>
      </c>
      <c r="H282" s="18">
        <v>0.8777219430485762</v>
      </c>
      <c r="I282" s="16">
        <v>4.4213065318162776</v>
      </c>
      <c r="J282" s="18">
        <v>0.36749999999999999</v>
      </c>
      <c r="K282" s="16">
        <v>5.8247909781486928</v>
      </c>
      <c r="L282" s="18">
        <v>0.63149078726968177</v>
      </c>
      <c r="M282" s="16">
        <v>9.5568858512181798</v>
      </c>
      <c r="N282" s="17">
        <v>68.3</v>
      </c>
      <c r="O282" s="16">
        <v>26.367328312434044</v>
      </c>
      <c r="P282" s="18">
        <v>2.7142857142857142E-2</v>
      </c>
      <c r="Q282" s="16">
        <v>17.163992182410659</v>
      </c>
      <c r="R282" s="18">
        <v>0.46856465005931197</v>
      </c>
      <c r="S282" s="16">
        <v>20.172344068730443</v>
      </c>
      <c r="T282" s="18">
        <v>51.972432681824372</v>
      </c>
    </row>
    <row r="283" spans="1:20" x14ac:dyDescent="0.25">
      <c r="A283" t="s">
        <v>369</v>
      </c>
      <c r="B283" t="s">
        <v>65</v>
      </c>
      <c r="C283" s="14">
        <v>115.05879241460862</v>
      </c>
      <c r="D283" s="15">
        <v>536</v>
      </c>
      <c r="E283" s="16">
        <v>2.6758856578499035</v>
      </c>
      <c r="F283" s="17">
        <v>177.5</v>
      </c>
      <c r="G283" s="16">
        <v>10</v>
      </c>
      <c r="H283" s="18">
        <v>0.5</v>
      </c>
      <c r="I283" s="16">
        <v>2.6972471797824218</v>
      </c>
      <c r="J283" s="18">
        <v>0.29680000000000001</v>
      </c>
      <c r="K283" s="16">
        <v>5.407440524092344</v>
      </c>
      <c r="L283" s="18">
        <v>0.65789473684210531</v>
      </c>
      <c r="M283" s="16">
        <v>17.859171754957465</v>
      </c>
      <c r="N283" s="17">
        <v>54.2</v>
      </c>
      <c r="O283" s="16">
        <v>30</v>
      </c>
      <c r="P283" s="18">
        <v>0</v>
      </c>
      <c r="Q283" s="16">
        <v>26.24670322919604</v>
      </c>
      <c r="R283" s="18">
        <v>0.23809523809523808</v>
      </c>
      <c r="S283" s="16">
        <v>20.172344068730443</v>
      </c>
      <c r="T283" s="18">
        <v>51.972432681824372</v>
      </c>
    </row>
    <row r="284" spans="1:20" x14ac:dyDescent="0.25">
      <c r="A284" t="s">
        <v>370</v>
      </c>
      <c r="B284" t="s">
        <v>65</v>
      </c>
      <c r="C284" s="14">
        <v>90.607009058172636</v>
      </c>
      <c r="D284" s="15">
        <v>298</v>
      </c>
      <c r="E284" s="16">
        <v>2.6758856578499035</v>
      </c>
      <c r="F284" s="17">
        <v>177.5</v>
      </c>
      <c r="G284" s="16">
        <v>4.9160373455251456</v>
      </c>
      <c r="H284" s="18">
        <v>0.79207920792079212</v>
      </c>
      <c r="I284" s="16">
        <v>4.2920630443229335</v>
      </c>
      <c r="J284" s="18">
        <v>0.36220000000000002</v>
      </c>
      <c r="K284" s="16">
        <v>3.7168431629804584</v>
      </c>
      <c r="L284" s="18">
        <v>0.76485148514851486</v>
      </c>
      <c r="M284" s="16">
        <v>19.448971183333075</v>
      </c>
      <c r="N284" s="17">
        <v>51.5</v>
      </c>
      <c r="O284" s="16">
        <v>11.539962386234702</v>
      </c>
      <c r="P284" s="18">
        <v>0.13793103448275862</v>
      </c>
      <c r="Q284" s="16">
        <v>23.844902209195975</v>
      </c>
      <c r="R284" s="18">
        <v>0.29903978052126201</v>
      </c>
      <c r="S284" s="16">
        <v>20.172344068730443</v>
      </c>
      <c r="T284" s="18">
        <v>51.972432681824372</v>
      </c>
    </row>
    <row r="285" spans="1:20" x14ac:dyDescent="0.25">
      <c r="A285" t="s">
        <v>371</v>
      </c>
      <c r="B285" t="s">
        <v>65</v>
      </c>
      <c r="C285" s="14">
        <v>83.161698284757136</v>
      </c>
      <c r="D285" s="15">
        <v>198</v>
      </c>
      <c r="E285" s="16">
        <v>2.6758856578499035</v>
      </c>
      <c r="F285" s="17">
        <v>177.5</v>
      </c>
      <c r="G285" s="16">
        <v>7.3856233553135855</v>
      </c>
      <c r="H285" s="18">
        <v>0.68762957843814787</v>
      </c>
      <c r="I285" s="16">
        <v>4.1603810004617898</v>
      </c>
      <c r="J285" s="18">
        <v>0.35680000000000001</v>
      </c>
      <c r="K285" s="16">
        <v>5.811324099465784</v>
      </c>
      <c r="L285" s="18">
        <v>0.63234277816171391</v>
      </c>
      <c r="M285" s="16">
        <v>9.4391229305977582</v>
      </c>
      <c r="N285" s="17">
        <v>68.5</v>
      </c>
      <c r="O285" s="16">
        <v>15.451152413636688</v>
      </c>
      <c r="P285" s="18">
        <v>0.10870712401055409</v>
      </c>
      <c r="Q285" s="16">
        <v>18.065864758701185</v>
      </c>
      <c r="R285" s="18">
        <v>0.44568006843455943</v>
      </c>
      <c r="S285" s="16">
        <v>20.172344068730443</v>
      </c>
      <c r="T285" s="18">
        <v>51.972432681824372</v>
      </c>
    </row>
    <row r="286" spans="1:20" x14ac:dyDescent="0.25">
      <c r="A286" t="s">
        <v>372</v>
      </c>
      <c r="B286" t="s">
        <v>65</v>
      </c>
      <c r="C286" s="14">
        <v>80.97331003956208</v>
      </c>
      <c r="D286" s="15">
        <v>168</v>
      </c>
      <c r="E286" s="16">
        <v>2.6758856578499035</v>
      </c>
      <c r="F286" s="17">
        <v>177.5</v>
      </c>
      <c r="G286" s="16">
        <v>3.2002443143516803</v>
      </c>
      <c r="H286" s="18">
        <v>0.86464762451557342</v>
      </c>
      <c r="I286" s="16">
        <v>5.2162759077187353</v>
      </c>
      <c r="J286" s="18">
        <v>0.40010000000000001</v>
      </c>
      <c r="K286" s="16">
        <v>8.0359040397117543</v>
      </c>
      <c r="L286" s="18">
        <v>0.49160327257069042</v>
      </c>
      <c r="M286" s="16">
        <v>12.206551565177524</v>
      </c>
      <c r="N286" s="17">
        <v>63.8</v>
      </c>
      <c r="O286" s="16">
        <v>17.190683470976388</v>
      </c>
      <c r="P286" s="18">
        <v>9.5709570957095716E-2</v>
      </c>
      <c r="Q286" s="16">
        <v>12.275421015045644</v>
      </c>
      <c r="R286" s="18">
        <v>0.59260978553523347</v>
      </c>
      <c r="S286" s="16">
        <v>20.172344068730443</v>
      </c>
      <c r="T286" s="18">
        <v>51.972432681824372</v>
      </c>
    </row>
    <row r="287" spans="1:20" x14ac:dyDescent="0.25">
      <c r="A287" t="s">
        <v>373</v>
      </c>
      <c r="B287" t="s">
        <v>65</v>
      </c>
      <c r="C287" s="14">
        <v>72.025367931330592</v>
      </c>
      <c r="D287" s="15">
        <v>78</v>
      </c>
      <c r="E287" s="16">
        <v>2.6758856578499035</v>
      </c>
      <c r="F287" s="17">
        <v>177.5</v>
      </c>
      <c r="G287" s="16">
        <v>1.4172247269097635</v>
      </c>
      <c r="H287" s="18">
        <v>0.94005934718100892</v>
      </c>
      <c r="I287" s="16">
        <v>8.0962109780892906</v>
      </c>
      <c r="J287" s="18">
        <v>0.51819999999999999</v>
      </c>
      <c r="K287" s="16">
        <v>5.5814759301405132</v>
      </c>
      <c r="L287" s="18">
        <v>0.64688427299703266</v>
      </c>
      <c r="M287" s="16">
        <v>10.675633597112121</v>
      </c>
      <c r="N287" s="17">
        <v>66.400000000000006</v>
      </c>
      <c r="O287" s="16">
        <v>17.435296128394452</v>
      </c>
      <c r="P287" s="18">
        <v>9.3881856540084394E-2</v>
      </c>
      <c r="Q287" s="16">
        <v>5.9712968441041099</v>
      </c>
      <c r="R287" s="18">
        <v>0.7525738957157091</v>
      </c>
      <c r="S287" s="16">
        <v>20.172344068730443</v>
      </c>
      <c r="T287" s="18">
        <v>51.972432681824372</v>
      </c>
    </row>
    <row r="288" spans="1:20" x14ac:dyDescent="0.25">
      <c r="A288" t="s">
        <v>374</v>
      </c>
      <c r="B288" t="s">
        <v>66</v>
      </c>
      <c r="C288" s="14">
        <v>101.00059531548686</v>
      </c>
      <c r="D288" s="15">
        <v>440</v>
      </c>
      <c r="E288" s="16">
        <v>9.1960014157095245</v>
      </c>
      <c r="F288" s="17">
        <v>160.19999999999999</v>
      </c>
      <c r="G288" s="16">
        <v>3.741107383198008</v>
      </c>
      <c r="H288" s="18">
        <v>0.84177215189873422</v>
      </c>
      <c r="I288" s="16">
        <v>6.8671785687186215</v>
      </c>
      <c r="J288" s="18">
        <v>0.46779999999999999</v>
      </c>
      <c r="K288" s="16">
        <v>6.6169501029962952</v>
      </c>
      <c r="L288" s="18">
        <v>0.58137432188065097</v>
      </c>
      <c r="M288" s="16">
        <v>15.032861660067493</v>
      </c>
      <c r="N288" s="17">
        <v>59</v>
      </c>
      <c r="O288" s="16">
        <v>26.219919778707983</v>
      </c>
      <c r="P288" s="18">
        <v>2.8244274809160305E-2</v>
      </c>
      <c r="Q288" s="16">
        <v>20.802968145340067</v>
      </c>
      <c r="R288" s="18">
        <v>0.37622739018087853</v>
      </c>
      <c r="S288" s="16">
        <v>12.52360826074888</v>
      </c>
      <c r="T288" s="18">
        <v>38.891690734956939</v>
      </c>
    </row>
    <row r="289" spans="1:20" x14ac:dyDescent="0.25">
      <c r="A289" t="s">
        <v>375</v>
      </c>
      <c r="B289" t="s">
        <v>66</v>
      </c>
      <c r="C289" s="14">
        <v>88.898592868917234</v>
      </c>
      <c r="D289" s="15">
        <v>268</v>
      </c>
      <c r="E289" s="16">
        <v>9.1960014157095245</v>
      </c>
      <c r="F289" s="17">
        <v>160.19999999999999</v>
      </c>
      <c r="G289" s="16">
        <v>4.253381769849673</v>
      </c>
      <c r="H289" s="18">
        <v>0.82010582010582012</v>
      </c>
      <c r="I289" s="16">
        <v>9.1423516598750414</v>
      </c>
      <c r="J289" s="18">
        <v>0.56110000000000004</v>
      </c>
      <c r="K289" s="16">
        <v>6.2723669082878253</v>
      </c>
      <c r="L289" s="18">
        <v>0.60317460317460314</v>
      </c>
      <c r="M289" s="16">
        <v>12.14767010486732</v>
      </c>
      <c r="N289" s="17">
        <v>63.9</v>
      </c>
      <c r="O289" s="16">
        <v>16.218335763178651</v>
      </c>
      <c r="P289" s="18">
        <v>0.10297482837528604</v>
      </c>
      <c r="Q289" s="16">
        <v>19.144876986400313</v>
      </c>
      <c r="R289" s="18">
        <v>0.41830065359477125</v>
      </c>
      <c r="S289" s="16">
        <v>12.52360826074888</v>
      </c>
      <c r="T289" s="18">
        <v>38.891690734956939</v>
      </c>
    </row>
    <row r="290" spans="1:20" x14ac:dyDescent="0.25">
      <c r="A290" t="s">
        <v>376</v>
      </c>
      <c r="B290" t="s">
        <v>66</v>
      </c>
      <c r="C290" s="14">
        <v>102.09173019379406</v>
      </c>
      <c r="D290" s="15">
        <v>449</v>
      </c>
      <c r="E290" s="16">
        <v>9.1960014157095245</v>
      </c>
      <c r="F290" s="17">
        <v>160.19999999999999</v>
      </c>
      <c r="G290" s="16">
        <v>3.4042118492136861</v>
      </c>
      <c r="H290" s="18">
        <v>0.85602094240837701</v>
      </c>
      <c r="I290" s="16">
        <v>5.5235340100614021</v>
      </c>
      <c r="J290" s="18">
        <v>0.41270000000000001</v>
      </c>
      <c r="K290" s="16">
        <v>5.7515305775786878</v>
      </c>
      <c r="L290" s="18">
        <v>0.63612565445026181</v>
      </c>
      <c r="M290" s="16">
        <v>16.269372326581856</v>
      </c>
      <c r="N290" s="17">
        <v>56.9</v>
      </c>
      <c r="O290" s="16">
        <v>22.385739408764202</v>
      </c>
      <c r="P290" s="18">
        <v>5.689277899343545E-2</v>
      </c>
      <c r="Q290" s="16">
        <v>27.037732345135826</v>
      </c>
      <c r="R290" s="18">
        <v>0.21802325581395349</v>
      </c>
      <c r="S290" s="16">
        <v>12.52360826074888</v>
      </c>
      <c r="T290" s="18">
        <v>38.891690734956939</v>
      </c>
    </row>
    <row r="291" spans="1:20" x14ac:dyDescent="0.25">
      <c r="A291" t="s">
        <v>377</v>
      </c>
      <c r="B291" t="s">
        <v>66</v>
      </c>
      <c r="C291" s="14">
        <v>93.625311914645636</v>
      </c>
      <c r="D291" s="15">
        <v>344</v>
      </c>
      <c r="E291" s="16">
        <v>9.1960014157095245</v>
      </c>
      <c r="F291" s="17">
        <v>160.19999999999999</v>
      </c>
      <c r="G291" s="16">
        <v>3.3351454031774299</v>
      </c>
      <c r="H291" s="18">
        <v>0.8589420654911839</v>
      </c>
      <c r="I291" s="16">
        <v>4.9114563617438662</v>
      </c>
      <c r="J291" s="18">
        <v>0.3876</v>
      </c>
      <c r="K291" s="16">
        <v>6.8879120335948603</v>
      </c>
      <c r="L291" s="18">
        <v>0.5642317380352645</v>
      </c>
      <c r="M291" s="16">
        <v>9.733530232148798</v>
      </c>
      <c r="N291" s="17">
        <v>68</v>
      </c>
      <c r="O291" s="16">
        <v>22.600976793832281</v>
      </c>
      <c r="P291" s="18">
        <v>5.5284552845528454E-2</v>
      </c>
      <c r="Q291" s="16">
        <v>24.436681413689989</v>
      </c>
      <c r="R291" s="18">
        <v>0.28402366863905326</v>
      </c>
      <c r="S291" s="16">
        <v>12.52360826074888</v>
      </c>
      <c r="T291" s="18">
        <v>38.891690734956939</v>
      </c>
    </row>
    <row r="292" spans="1:20" x14ac:dyDescent="0.25">
      <c r="A292" t="s">
        <v>378</v>
      </c>
      <c r="B292" t="s">
        <v>67</v>
      </c>
      <c r="C292" s="14">
        <v>75.576871658339158</v>
      </c>
      <c r="D292" s="15">
        <v>109</v>
      </c>
      <c r="E292" s="16">
        <v>0.45226236470702474</v>
      </c>
      <c r="F292" s="17">
        <v>183.4</v>
      </c>
      <c r="G292" s="16">
        <v>2.783996770759364</v>
      </c>
      <c r="H292" s="18">
        <v>0.88225255972696248</v>
      </c>
      <c r="I292" s="16">
        <v>5.8600547888176564</v>
      </c>
      <c r="J292" s="18">
        <v>0.42649999999999999</v>
      </c>
      <c r="K292" s="16">
        <v>3.1858486119160201</v>
      </c>
      <c r="L292" s="18">
        <v>0.798445202882063</v>
      </c>
      <c r="M292" s="16">
        <v>12.854247628589807</v>
      </c>
      <c r="N292" s="17">
        <v>62.7</v>
      </c>
      <c r="O292" s="16">
        <v>22.629965871995811</v>
      </c>
      <c r="P292" s="18">
        <v>5.5067950169875424E-2</v>
      </c>
      <c r="Q292" s="16">
        <v>13.400230607406371</v>
      </c>
      <c r="R292" s="18">
        <v>0.56406828465651992</v>
      </c>
      <c r="S292" s="16">
        <v>14.410265014147097</v>
      </c>
      <c r="T292" s="18">
        <v>42.118220027256989</v>
      </c>
    </row>
    <row r="293" spans="1:20" x14ac:dyDescent="0.25">
      <c r="A293" t="s">
        <v>379</v>
      </c>
      <c r="B293" t="s">
        <v>67</v>
      </c>
      <c r="C293" s="14">
        <v>69.4788618679016</v>
      </c>
      <c r="D293" s="15">
        <v>62</v>
      </c>
      <c r="E293" s="16">
        <v>0.45226236470702474</v>
      </c>
      <c r="F293" s="17">
        <v>183.4</v>
      </c>
      <c r="G293" s="16">
        <v>1.8670777555370517</v>
      </c>
      <c r="H293" s="18">
        <v>0.92103308853865828</v>
      </c>
      <c r="I293" s="16">
        <v>5.0065600600880256</v>
      </c>
      <c r="J293" s="18">
        <v>0.39150000000000001</v>
      </c>
      <c r="K293" s="16">
        <v>2.1976833374017453</v>
      </c>
      <c r="L293" s="18">
        <v>0.86096212558791985</v>
      </c>
      <c r="M293" s="16">
        <v>14.915098739447078</v>
      </c>
      <c r="N293" s="17">
        <v>59.2</v>
      </c>
      <c r="O293" s="16">
        <v>20.295381664653029</v>
      </c>
      <c r="P293" s="18">
        <v>7.2511664074650081E-2</v>
      </c>
      <c r="Q293" s="16">
        <v>10.334532931920556</v>
      </c>
      <c r="R293" s="18">
        <v>0.64185888449938411</v>
      </c>
      <c r="S293" s="16">
        <v>14.410265014147097</v>
      </c>
      <c r="T293" s="18">
        <v>42.118220027256989</v>
      </c>
    </row>
    <row r="294" spans="1:20" x14ac:dyDescent="0.25">
      <c r="A294" t="s">
        <v>380</v>
      </c>
      <c r="B294" t="s">
        <v>67</v>
      </c>
      <c r="C294" s="14">
        <v>64.129230904192909</v>
      </c>
      <c r="D294" s="15">
        <v>40</v>
      </c>
      <c r="E294" s="16">
        <v>0.45226236470702474</v>
      </c>
      <c r="F294" s="17">
        <v>183.4</v>
      </c>
      <c r="G294" s="16">
        <v>1.9359251205164529</v>
      </c>
      <c r="H294" s="18">
        <v>0.91812123135512536</v>
      </c>
      <c r="I294" s="16">
        <v>5.7210570758531158</v>
      </c>
      <c r="J294" s="18">
        <v>0.42080000000000001</v>
      </c>
      <c r="K294" s="16">
        <v>1.7582135180622984</v>
      </c>
      <c r="L294" s="18">
        <v>0.88876547127895911</v>
      </c>
      <c r="M294" s="16">
        <v>13.443062231691886</v>
      </c>
      <c r="N294" s="17">
        <v>61.7</v>
      </c>
      <c r="O294" s="16">
        <v>18.119694995851226</v>
      </c>
      <c r="P294" s="18">
        <v>8.8768115942028991E-2</v>
      </c>
      <c r="Q294" s="16">
        <v>8.2887505833638109</v>
      </c>
      <c r="R294" s="18">
        <v>0.69376962485539584</v>
      </c>
      <c r="S294" s="16">
        <v>14.410265014147097</v>
      </c>
      <c r="T294" s="18">
        <v>42.118220027256989</v>
      </c>
    </row>
    <row r="295" spans="1:20" x14ac:dyDescent="0.25">
      <c r="A295" t="s">
        <v>381</v>
      </c>
      <c r="B295" t="s">
        <v>67</v>
      </c>
      <c r="C295" s="14">
        <v>71.478748700837571</v>
      </c>
      <c r="D295" s="15">
        <v>75</v>
      </c>
      <c r="E295" s="16">
        <v>0.45226236470702474</v>
      </c>
      <c r="F295" s="17">
        <v>183.4</v>
      </c>
      <c r="G295" s="16">
        <v>1.4381872665335447</v>
      </c>
      <c r="H295" s="18">
        <v>0.93917274939172746</v>
      </c>
      <c r="I295" s="16">
        <v>5.0285070673982162</v>
      </c>
      <c r="J295" s="18">
        <v>0.39240000000000003</v>
      </c>
      <c r="K295" s="16">
        <v>4.1871482890325762</v>
      </c>
      <c r="L295" s="18">
        <v>0.73509732360097324</v>
      </c>
      <c r="M295" s="16">
        <v>9.733530232148798</v>
      </c>
      <c r="N295" s="17">
        <v>68</v>
      </c>
      <c r="O295" s="16">
        <v>23.424537069896267</v>
      </c>
      <c r="P295" s="18">
        <v>4.9131016042780751E-2</v>
      </c>
      <c r="Q295" s="16">
        <v>12.80431139697405</v>
      </c>
      <c r="R295" s="18">
        <v>0.57918944719257137</v>
      </c>
      <c r="S295" s="16">
        <v>14.410265014147097</v>
      </c>
      <c r="T295" s="18">
        <v>42.118220027256989</v>
      </c>
    </row>
    <row r="296" spans="1:20" x14ac:dyDescent="0.25">
      <c r="A296" t="s">
        <v>382</v>
      </c>
      <c r="B296" t="s">
        <v>67</v>
      </c>
      <c r="C296" s="14">
        <v>74.422423534646512</v>
      </c>
      <c r="D296" s="15">
        <v>97</v>
      </c>
      <c r="E296" s="16">
        <v>0.45226236470702474</v>
      </c>
      <c r="F296" s="17">
        <v>183.4</v>
      </c>
      <c r="G296" s="16">
        <v>2.5704378153653646</v>
      </c>
      <c r="H296" s="18">
        <v>0.89128490509788338</v>
      </c>
      <c r="I296" s="16">
        <v>5.0577697438118037</v>
      </c>
      <c r="J296" s="18">
        <v>0.39360000000000001</v>
      </c>
      <c r="K296" s="16">
        <v>3.326829001452758</v>
      </c>
      <c r="L296" s="18">
        <v>0.7895259862863957</v>
      </c>
      <c r="M296" s="16">
        <v>12.913129088900018</v>
      </c>
      <c r="N296" s="17">
        <v>62.6</v>
      </c>
      <c r="O296" s="16">
        <v>24.626410715920908</v>
      </c>
      <c r="P296" s="18">
        <v>4.0150770239265818E-2</v>
      </c>
      <c r="Q296" s="16">
        <v>11.06531979034154</v>
      </c>
      <c r="R296" s="18">
        <v>0.62331552044609662</v>
      </c>
      <c r="S296" s="16">
        <v>14.410265014147097</v>
      </c>
      <c r="T296" s="18">
        <v>42.118220027256989</v>
      </c>
    </row>
    <row r="297" spans="1:20" x14ac:dyDescent="0.25">
      <c r="A297" t="s">
        <v>383</v>
      </c>
      <c r="B297" t="s">
        <v>67</v>
      </c>
      <c r="C297" s="14">
        <v>78.413429116712081</v>
      </c>
      <c r="D297" s="15">
        <v>134</v>
      </c>
      <c r="E297" s="16">
        <v>0.45226236470702474</v>
      </c>
      <c r="F297" s="17">
        <v>183.4</v>
      </c>
      <c r="G297" s="16">
        <v>2.1946668307894495</v>
      </c>
      <c r="H297" s="18">
        <v>0.90717790900773521</v>
      </c>
      <c r="I297" s="16">
        <v>5.1918903440407451</v>
      </c>
      <c r="J297" s="18">
        <v>0.39910000000000001</v>
      </c>
      <c r="K297" s="16">
        <v>4.4856787861196619</v>
      </c>
      <c r="L297" s="18">
        <v>0.71621059635698248</v>
      </c>
      <c r="M297" s="16">
        <v>15.445031882238954</v>
      </c>
      <c r="N297" s="17">
        <v>58.3</v>
      </c>
      <c r="O297" s="16">
        <v>21.871465551125251</v>
      </c>
      <c r="P297" s="18">
        <v>6.0735367328070548E-2</v>
      </c>
      <c r="Q297" s="16">
        <v>14.3621683435439</v>
      </c>
      <c r="R297" s="18">
        <v>0.53965957857177294</v>
      </c>
      <c r="S297" s="16">
        <v>14.410265014147097</v>
      </c>
      <c r="T297" s="18">
        <v>42.118220027256989</v>
      </c>
    </row>
    <row r="298" spans="1:20" x14ac:dyDescent="0.25">
      <c r="A298" t="s">
        <v>384</v>
      </c>
      <c r="B298" t="s">
        <v>67</v>
      </c>
      <c r="C298" s="14">
        <v>97.535292091887825</v>
      </c>
      <c r="D298" s="15">
        <v>398</v>
      </c>
      <c r="E298" s="16">
        <v>0.45226236470702474</v>
      </c>
      <c r="F298" s="17">
        <v>183.4</v>
      </c>
      <c r="G298" s="16">
        <v>3.1102623853405778</v>
      </c>
      <c r="H298" s="18">
        <v>0.86845335515548283</v>
      </c>
      <c r="I298" s="16">
        <v>5.6820401739683337</v>
      </c>
      <c r="J298" s="18">
        <v>0.41920000000000002</v>
      </c>
      <c r="K298" s="16">
        <v>5.2127372646323913</v>
      </c>
      <c r="L298" s="18">
        <v>0.67021276595744683</v>
      </c>
      <c r="M298" s="16">
        <v>20.096667246745362</v>
      </c>
      <c r="N298" s="17">
        <v>50.4</v>
      </c>
      <c r="O298" s="16">
        <v>24.741811999089233</v>
      </c>
      <c r="P298" s="18">
        <v>3.9288506645817046E-2</v>
      </c>
      <c r="Q298" s="16">
        <v>23.82924564325781</v>
      </c>
      <c r="R298" s="18">
        <v>0.29943705833033896</v>
      </c>
      <c r="S298" s="16">
        <v>14.410265014147097</v>
      </c>
      <c r="T298" s="18">
        <v>42.118220027256989</v>
      </c>
    </row>
    <row r="299" spans="1:20" x14ac:dyDescent="0.25">
      <c r="A299" t="s">
        <v>385</v>
      </c>
      <c r="B299" t="s">
        <v>67</v>
      </c>
      <c r="C299" s="14">
        <v>71.308370971784043</v>
      </c>
      <c r="D299" s="15">
        <v>72</v>
      </c>
      <c r="E299" s="16">
        <v>0.45226236470702474</v>
      </c>
      <c r="F299" s="17">
        <v>183.4</v>
      </c>
      <c r="G299" s="16">
        <v>2.0336757541793364</v>
      </c>
      <c r="H299" s="18">
        <v>0.91398692810457516</v>
      </c>
      <c r="I299" s="16">
        <v>3.6019515922358298</v>
      </c>
      <c r="J299" s="18">
        <v>0.33389999999999997</v>
      </c>
      <c r="K299" s="16">
        <v>2.7273727168272721</v>
      </c>
      <c r="L299" s="18">
        <v>0.82745098039215681</v>
      </c>
      <c r="M299" s="16">
        <v>13.325299311071472</v>
      </c>
      <c r="N299" s="17">
        <v>61.9</v>
      </c>
      <c r="O299" s="16">
        <v>22.629056578295916</v>
      </c>
      <c r="P299" s="18">
        <v>5.5074744295830057E-2</v>
      </c>
      <c r="Q299" s="16">
        <v>12.128487640320095</v>
      </c>
      <c r="R299" s="18">
        <v>0.59633814904877702</v>
      </c>
      <c r="S299" s="16">
        <v>14.410265014147097</v>
      </c>
      <c r="T299" s="18">
        <v>42.118220027256989</v>
      </c>
    </row>
    <row r="300" spans="1:20" x14ac:dyDescent="0.25">
      <c r="A300" t="s">
        <v>386</v>
      </c>
      <c r="B300" t="s">
        <v>67</v>
      </c>
      <c r="C300" s="14">
        <v>80.762139180043732</v>
      </c>
      <c r="D300" s="15">
        <v>163</v>
      </c>
      <c r="E300" s="16">
        <v>0.45226236470702474</v>
      </c>
      <c r="F300" s="17">
        <v>183.4</v>
      </c>
      <c r="G300" s="16">
        <v>3.6799322904058105</v>
      </c>
      <c r="H300" s="18">
        <v>0.84435951502372164</v>
      </c>
      <c r="I300" s="16">
        <v>6.7428121939608747</v>
      </c>
      <c r="J300" s="18">
        <v>0.4627</v>
      </c>
      <c r="K300" s="16">
        <v>5.1868539636431787</v>
      </c>
      <c r="L300" s="18">
        <v>0.67185028993147078</v>
      </c>
      <c r="M300" s="16">
        <v>16.563779628132895</v>
      </c>
      <c r="N300" s="17">
        <v>56.4</v>
      </c>
      <c r="O300" s="16">
        <v>19.886053506553324</v>
      </c>
      <c r="P300" s="18">
        <v>7.5570111596312467E-2</v>
      </c>
      <c r="Q300" s="16">
        <v>13.840180218493529</v>
      </c>
      <c r="R300" s="18">
        <v>0.55290477547530836</v>
      </c>
      <c r="S300" s="16">
        <v>14.410265014147097</v>
      </c>
      <c r="T300" s="18">
        <v>42.118220027256989</v>
      </c>
    </row>
    <row r="301" spans="1:20" x14ac:dyDescent="0.25">
      <c r="A301" t="s">
        <v>387</v>
      </c>
      <c r="B301" t="s">
        <v>67</v>
      </c>
      <c r="C301" s="14">
        <v>66.248520447925856</v>
      </c>
      <c r="D301" s="15">
        <v>49</v>
      </c>
      <c r="E301" s="16">
        <v>0.45226236470702474</v>
      </c>
      <c r="F301" s="17">
        <v>183.4</v>
      </c>
      <c r="G301" s="16">
        <v>2.7621735527890703</v>
      </c>
      <c r="H301" s="18">
        <v>0.88317555938037862</v>
      </c>
      <c r="I301" s="16">
        <v>6.9061954706034037</v>
      </c>
      <c r="J301" s="18">
        <v>0.46939999999999998</v>
      </c>
      <c r="K301" s="16">
        <v>2.1288262145357582</v>
      </c>
      <c r="L301" s="18">
        <v>0.86531841652323582</v>
      </c>
      <c r="M301" s="16">
        <v>14.973980199757289</v>
      </c>
      <c r="N301" s="17">
        <v>59.1</v>
      </c>
      <c r="O301" s="16">
        <v>17.266823160019179</v>
      </c>
      <c r="P301" s="18">
        <v>9.5140664961636826E-2</v>
      </c>
      <c r="Q301" s="16">
        <v>7.3479944713670271</v>
      </c>
      <c r="R301" s="18">
        <v>0.71764085744406703</v>
      </c>
      <c r="S301" s="16">
        <v>14.410265014147097</v>
      </c>
      <c r="T301" s="18">
        <v>42.118220027256989</v>
      </c>
    </row>
    <row r="302" spans="1:20" x14ac:dyDescent="0.25">
      <c r="A302" t="s">
        <v>388</v>
      </c>
      <c r="B302" t="s">
        <v>67</v>
      </c>
      <c r="C302" s="14">
        <v>75.603799531859011</v>
      </c>
      <c r="D302" s="15">
        <v>110</v>
      </c>
      <c r="E302" s="16">
        <v>0.45226236470702474</v>
      </c>
      <c r="F302" s="17">
        <v>183.4</v>
      </c>
      <c r="G302" s="16">
        <v>2.6094098119361195</v>
      </c>
      <c r="H302" s="18">
        <v>0.88963660834454916</v>
      </c>
      <c r="I302" s="16">
        <v>5.1358035475813679</v>
      </c>
      <c r="J302" s="18">
        <v>0.39679999999999999</v>
      </c>
      <c r="K302" s="16">
        <v>4.6163945089207452</v>
      </c>
      <c r="L302" s="18">
        <v>0.7079407806191117</v>
      </c>
      <c r="M302" s="16">
        <v>14.620691437896038</v>
      </c>
      <c r="N302" s="17">
        <v>59.7</v>
      </c>
      <c r="O302" s="16">
        <v>16.0676214539642</v>
      </c>
      <c r="P302" s="18">
        <v>0.10410094637223975</v>
      </c>
      <c r="Q302" s="16">
        <v>17.691351392706423</v>
      </c>
      <c r="R302" s="18">
        <v>0.45518316445830087</v>
      </c>
      <c r="S302" s="16">
        <v>14.410265014147097</v>
      </c>
      <c r="T302" s="18">
        <v>42.118220027256989</v>
      </c>
    </row>
    <row r="303" spans="1:20" x14ac:dyDescent="0.25">
      <c r="A303" t="s">
        <v>389</v>
      </c>
      <c r="B303" t="s">
        <v>67</v>
      </c>
      <c r="C303" s="14">
        <v>67.017793839806814</v>
      </c>
      <c r="D303" s="15">
        <v>54</v>
      </c>
      <c r="E303" s="16">
        <v>0.45226236470702474</v>
      </c>
      <c r="F303" s="17">
        <v>183.4</v>
      </c>
      <c r="G303" s="16">
        <v>1.8568846865181197</v>
      </c>
      <c r="H303" s="18">
        <v>0.92146419815707159</v>
      </c>
      <c r="I303" s="16">
        <v>5.8332306687718685</v>
      </c>
      <c r="J303" s="18">
        <v>0.4254</v>
      </c>
      <c r="K303" s="16">
        <v>3.2417144763847983</v>
      </c>
      <c r="L303" s="18">
        <v>0.79491081241017836</v>
      </c>
      <c r="M303" s="16">
        <v>13.207536390451057</v>
      </c>
      <c r="N303" s="17">
        <v>62.1</v>
      </c>
      <c r="O303" s="16">
        <v>19.220075996671689</v>
      </c>
      <c r="P303" s="18">
        <v>8.0546210172174948E-2</v>
      </c>
      <c r="Q303" s="16">
        <v>8.7958242421551525</v>
      </c>
      <c r="R303" s="18">
        <v>0.68090287533951488</v>
      </c>
      <c r="S303" s="16">
        <v>14.410265014147097</v>
      </c>
      <c r="T303" s="18">
        <v>42.118220027256989</v>
      </c>
    </row>
    <row r="304" spans="1:20" x14ac:dyDescent="0.25">
      <c r="A304" t="s">
        <v>390</v>
      </c>
      <c r="B304" t="s">
        <v>67</v>
      </c>
      <c r="C304" s="14">
        <v>82.544273671528131</v>
      </c>
      <c r="D304" s="15">
        <v>188</v>
      </c>
      <c r="E304" s="16">
        <v>0.45226236470702474</v>
      </c>
      <c r="F304" s="17">
        <v>183.4</v>
      </c>
      <c r="G304" s="16">
        <v>3.6375074864325239</v>
      </c>
      <c r="H304" s="18">
        <v>0.84615384615384615</v>
      </c>
      <c r="I304" s="16">
        <v>3.2020283479168041</v>
      </c>
      <c r="J304" s="18">
        <v>0.3175</v>
      </c>
      <c r="K304" s="16">
        <v>3.8907974421871554</v>
      </c>
      <c r="L304" s="18">
        <v>0.75384615384615383</v>
      </c>
      <c r="M304" s="16">
        <v>9.7924116924590017</v>
      </c>
      <c r="N304" s="17">
        <v>67.900000000000006</v>
      </c>
      <c r="O304" s="16">
        <v>28.529282717584632</v>
      </c>
      <c r="P304" s="18">
        <v>1.098901098901099E-2</v>
      </c>
      <c r="Q304" s="16">
        <v>18.629718606093888</v>
      </c>
      <c r="R304" s="18">
        <v>0.43137254901960786</v>
      </c>
      <c r="S304" s="16">
        <v>14.410265014147097</v>
      </c>
      <c r="T304" s="18">
        <v>42.118220027256989</v>
      </c>
    </row>
    <row r="305" spans="1:20" x14ac:dyDescent="0.25">
      <c r="A305" t="s">
        <v>391</v>
      </c>
      <c r="B305" t="s">
        <v>67</v>
      </c>
      <c r="C305" s="14">
        <v>58.487400462770395</v>
      </c>
      <c r="D305" s="15">
        <v>25</v>
      </c>
      <c r="E305" s="16">
        <v>0.45226236470702474</v>
      </c>
      <c r="F305" s="17">
        <v>183.4</v>
      </c>
      <c r="G305" s="16">
        <v>1.9066018568877805</v>
      </c>
      <c r="H305" s="18">
        <v>0.91936144085141225</v>
      </c>
      <c r="I305" s="16">
        <v>5.0650854129151988</v>
      </c>
      <c r="J305" s="18">
        <v>0.39389999999999997</v>
      </c>
      <c r="K305" s="16">
        <v>0.4076139870486184</v>
      </c>
      <c r="L305" s="18">
        <v>0.97421203438395421</v>
      </c>
      <c r="M305" s="16">
        <v>12.972010549210228</v>
      </c>
      <c r="N305" s="17">
        <v>62.5</v>
      </c>
      <c r="O305" s="16">
        <v>16.116565479564166</v>
      </c>
      <c r="P305" s="18">
        <v>0.10373524288755565</v>
      </c>
      <c r="Q305" s="16">
        <v>7.1569957982902856</v>
      </c>
      <c r="R305" s="18">
        <v>0.72248735664933394</v>
      </c>
      <c r="S305" s="16">
        <v>14.410265014147097</v>
      </c>
      <c r="T305" s="18">
        <v>42.118220027256989</v>
      </c>
    </row>
    <row r="306" spans="1:20" x14ac:dyDescent="0.25">
      <c r="A306" t="s">
        <v>392</v>
      </c>
      <c r="B306" t="s">
        <v>67</v>
      </c>
      <c r="C306" s="14">
        <v>92.387611369937375</v>
      </c>
      <c r="D306" s="15">
        <v>322</v>
      </c>
      <c r="E306" s="16">
        <v>0.45226236470702474</v>
      </c>
      <c r="F306" s="17">
        <v>183.4</v>
      </c>
      <c r="G306" s="16">
        <v>4.100253691985019</v>
      </c>
      <c r="H306" s="18">
        <v>0.82658227848101262</v>
      </c>
      <c r="I306" s="16">
        <v>6.8525472305118278</v>
      </c>
      <c r="J306" s="18">
        <v>0.4672</v>
      </c>
      <c r="K306" s="16">
        <v>6.7327110011264679</v>
      </c>
      <c r="L306" s="18">
        <v>0.57405063291139236</v>
      </c>
      <c r="M306" s="16">
        <v>18.506867818369752</v>
      </c>
      <c r="N306" s="17">
        <v>53.1</v>
      </c>
      <c r="O306" s="16">
        <v>22.748196060794186</v>
      </c>
      <c r="P306" s="18">
        <v>5.4184549356223174E-2</v>
      </c>
      <c r="Q306" s="16">
        <v>18.584508188295999</v>
      </c>
      <c r="R306" s="18">
        <v>0.4325197415649677</v>
      </c>
      <c r="S306" s="16">
        <v>14.410265014147097</v>
      </c>
      <c r="T306" s="18">
        <v>42.118220027256989</v>
      </c>
    </row>
    <row r="307" spans="1:20" x14ac:dyDescent="0.25">
      <c r="A307" t="s">
        <v>393</v>
      </c>
      <c r="B307" t="s">
        <v>67</v>
      </c>
      <c r="C307" s="14">
        <v>58.071034019889822</v>
      </c>
      <c r="D307" s="15">
        <v>24</v>
      </c>
      <c r="E307" s="16">
        <v>0.45226236470702474</v>
      </c>
      <c r="F307" s="17">
        <v>183.4</v>
      </c>
      <c r="G307" s="16">
        <v>1.4199187549404488</v>
      </c>
      <c r="H307" s="18">
        <v>0.93994540491355782</v>
      </c>
      <c r="I307" s="16">
        <v>3.5629346903510477</v>
      </c>
      <c r="J307" s="18">
        <v>0.33229999999999998</v>
      </c>
      <c r="K307" s="16">
        <v>1.2512772711310483</v>
      </c>
      <c r="L307" s="18">
        <v>0.92083712465878076</v>
      </c>
      <c r="M307" s="16">
        <v>12.088788644557109</v>
      </c>
      <c r="N307" s="17">
        <v>64</v>
      </c>
      <c r="O307" s="16">
        <v>14.393497779602573</v>
      </c>
      <c r="P307" s="18">
        <v>0.11660978384527873</v>
      </c>
      <c r="Q307" s="16">
        <v>10.492089500453478</v>
      </c>
      <c r="R307" s="18">
        <v>0.63786096256684488</v>
      </c>
      <c r="S307" s="16">
        <v>14.410265014147097</v>
      </c>
      <c r="T307" s="18">
        <v>42.118220027256989</v>
      </c>
    </row>
    <row r="308" spans="1:20" x14ac:dyDescent="0.25">
      <c r="A308" t="s">
        <v>394</v>
      </c>
      <c r="B308" t="s">
        <v>68</v>
      </c>
      <c r="C308" s="14">
        <v>106.96410442902283</v>
      </c>
      <c r="D308" s="15">
        <v>493</v>
      </c>
      <c r="E308" s="16">
        <v>2.7889512490266668</v>
      </c>
      <c r="F308" s="17">
        <v>177.2</v>
      </c>
      <c r="G308" s="16">
        <v>4.4610940871342262</v>
      </c>
      <c r="H308" s="18">
        <v>0.81132075471698117</v>
      </c>
      <c r="I308" s="16">
        <v>5.5527966864749896</v>
      </c>
      <c r="J308" s="18">
        <v>0.41389999999999999</v>
      </c>
      <c r="K308" s="16">
        <v>2.5349830033117957</v>
      </c>
      <c r="L308" s="18">
        <v>0.839622641509434</v>
      </c>
      <c r="M308" s="16">
        <v>20.744363310157649</v>
      </c>
      <c r="N308" s="17">
        <v>49.3</v>
      </c>
      <c r="O308" s="16">
        <v>30</v>
      </c>
      <c r="P308" s="18">
        <v>0</v>
      </c>
      <c r="Q308" s="16">
        <v>25.002632951232929</v>
      </c>
      <c r="R308" s="18">
        <v>0.2696629213483146</v>
      </c>
      <c r="S308" s="16">
        <v>15.879283141684567</v>
      </c>
      <c r="T308" s="18">
        <v>44.630510623244895</v>
      </c>
    </row>
    <row r="309" spans="1:20" x14ac:dyDescent="0.25">
      <c r="A309" t="s">
        <v>395</v>
      </c>
      <c r="B309" t="s">
        <v>68</v>
      </c>
      <c r="C309" s="14">
        <v>98.710415152092637</v>
      </c>
      <c r="D309" s="15">
        <v>416</v>
      </c>
      <c r="E309" s="16">
        <v>2.7889512490266668</v>
      </c>
      <c r="F309" s="17">
        <v>177.2</v>
      </c>
      <c r="G309" s="16">
        <v>3.553403267093044</v>
      </c>
      <c r="H309" s="18">
        <v>0.8497109826589595</v>
      </c>
      <c r="I309" s="16">
        <v>3.2459223625371845</v>
      </c>
      <c r="J309" s="18">
        <v>0.31929999999999997</v>
      </c>
      <c r="K309" s="16">
        <v>6.7306485136101255</v>
      </c>
      <c r="L309" s="18">
        <v>0.5741811175337187</v>
      </c>
      <c r="M309" s="16">
        <v>15.974965025030823</v>
      </c>
      <c r="N309" s="17">
        <v>57.4</v>
      </c>
      <c r="O309" s="16">
        <v>28.406722944050017</v>
      </c>
      <c r="P309" s="18">
        <v>1.1904761904761904E-2</v>
      </c>
      <c r="Q309" s="16">
        <v>22.130518649060207</v>
      </c>
      <c r="R309" s="18">
        <v>0.34254143646408841</v>
      </c>
      <c r="S309" s="16">
        <v>15.879283141684567</v>
      </c>
      <c r="T309" s="18">
        <v>44.630510623244895</v>
      </c>
    </row>
    <row r="310" spans="1:20" x14ac:dyDescent="0.25">
      <c r="A310" t="s">
        <v>396</v>
      </c>
      <c r="B310" t="s">
        <v>68</v>
      </c>
      <c r="C310" s="14">
        <v>82.453095513874899</v>
      </c>
      <c r="D310" s="15">
        <v>186</v>
      </c>
      <c r="E310" s="16">
        <v>2.7889512490266668</v>
      </c>
      <c r="F310" s="17">
        <v>177.2</v>
      </c>
      <c r="G310" s="16">
        <v>4.4933916008872377</v>
      </c>
      <c r="H310" s="18">
        <v>0.80995475113122173</v>
      </c>
      <c r="I310" s="16">
        <v>3.314201940835555</v>
      </c>
      <c r="J310" s="18">
        <v>0.3221</v>
      </c>
      <c r="K310" s="16">
        <v>3.146968519416081</v>
      </c>
      <c r="L310" s="18">
        <v>0.80090497737556565</v>
      </c>
      <c r="M310" s="16">
        <v>16.38713524720227</v>
      </c>
      <c r="N310" s="17">
        <v>56.7</v>
      </c>
      <c r="O310" s="16">
        <v>14.158273843697328</v>
      </c>
      <c r="P310" s="18">
        <v>0.11836734693877551</v>
      </c>
      <c r="Q310" s="16">
        <v>22.284889971125196</v>
      </c>
      <c r="R310" s="18">
        <v>0.33862433862433861</v>
      </c>
      <c r="S310" s="16">
        <v>15.879283141684567</v>
      </c>
      <c r="T310" s="18">
        <v>44.630510623244895</v>
      </c>
    </row>
    <row r="311" spans="1:20" x14ac:dyDescent="0.25">
      <c r="A311" t="s">
        <v>397</v>
      </c>
      <c r="B311" t="s">
        <v>68</v>
      </c>
      <c r="C311" s="14">
        <v>51.790567195023229</v>
      </c>
      <c r="D311" s="15">
        <v>11</v>
      </c>
      <c r="E311" s="16">
        <v>2.7889512490266668</v>
      </c>
      <c r="F311" s="17">
        <v>177.2</v>
      </c>
      <c r="G311" s="16">
        <v>1.5787592111225432</v>
      </c>
      <c r="H311" s="18">
        <v>0.93322734499205084</v>
      </c>
      <c r="I311" s="16">
        <v>9.2179469072768079</v>
      </c>
      <c r="J311" s="18">
        <v>0.56420000000000003</v>
      </c>
      <c r="K311" s="16">
        <v>0.27642291048925038</v>
      </c>
      <c r="L311" s="18">
        <v>0.98251192368839424</v>
      </c>
      <c r="M311" s="16">
        <v>20.803244770467852</v>
      </c>
      <c r="N311" s="17">
        <v>49.2</v>
      </c>
      <c r="O311" s="16">
        <v>0</v>
      </c>
      <c r="P311" s="18">
        <v>0.32021466905187834</v>
      </c>
      <c r="Q311" s="16">
        <v>1.2459590049555409</v>
      </c>
      <c r="R311" s="18">
        <v>0.87247706422018345</v>
      </c>
      <c r="S311" s="16">
        <v>15.879283141684567</v>
      </c>
      <c r="T311" s="18">
        <v>44.630510623244895</v>
      </c>
    </row>
    <row r="312" spans="1:20" x14ac:dyDescent="0.25">
      <c r="A312" t="s">
        <v>398</v>
      </c>
      <c r="B312" t="s">
        <v>68</v>
      </c>
      <c r="C312" s="14">
        <v>59.562216236573732</v>
      </c>
      <c r="D312" s="15">
        <v>29</v>
      </c>
      <c r="E312" s="16">
        <v>2.7889512490266668</v>
      </c>
      <c r="F312" s="17">
        <v>177.2</v>
      </c>
      <c r="G312" s="16">
        <v>2.1691558405331595</v>
      </c>
      <c r="H312" s="18">
        <v>0.90825688073394495</v>
      </c>
      <c r="I312" s="16">
        <v>9.1301588780360454</v>
      </c>
      <c r="J312" s="18">
        <v>0.56059999999999999</v>
      </c>
      <c r="K312" s="16">
        <v>1.3776189338019318</v>
      </c>
      <c r="L312" s="18">
        <v>0.91284403669724767</v>
      </c>
      <c r="M312" s="16">
        <v>21.627585214810765</v>
      </c>
      <c r="N312" s="17">
        <v>47.8</v>
      </c>
      <c r="O312" s="16">
        <v>5.599093927661059</v>
      </c>
      <c r="P312" s="18">
        <v>0.18232044198895028</v>
      </c>
      <c r="Q312" s="16">
        <v>0.99036905101954531</v>
      </c>
      <c r="R312" s="18">
        <v>0.87896253602305474</v>
      </c>
      <c r="S312" s="16">
        <v>15.879283141684567</v>
      </c>
      <c r="T312" s="18">
        <v>44.630510623244895</v>
      </c>
    </row>
    <row r="313" spans="1:20" x14ac:dyDescent="0.25">
      <c r="A313" t="s">
        <v>399</v>
      </c>
      <c r="B313" t="s">
        <v>68</v>
      </c>
      <c r="C313" s="14">
        <v>56.079659661007568</v>
      </c>
      <c r="D313" s="15">
        <v>18</v>
      </c>
      <c r="E313" s="16">
        <v>2.7889512490266668</v>
      </c>
      <c r="F313" s="17">
        <v>177.2</v>
      </c>
      <c r="G313" s="16">
        <v>2.6481054501228787</v>
      </c>
      <c r="H313" s="18">
        <v>0.88800000000000001</v>
      </c>
      <c r="I313" s="16">
        <v>5.440623093556237</v>
      </c>
      <c r="J313" s="18">
        <v>0.4093</v>
      </c>
      <c r="K313" s="16">
        <v>0.50580366748433114</v>
      </c>
      <c r="L313" s="18">
        <v>0.96799999999999997</v>
      </c>
      <c r="M313" s="16">
        <v>10.616752136801917</v>
      </c>
      <c r="N313" s="17">
        <v>66.5</v>
      </c>
      <c r="O313" s="16">
        <v>11.914152337865076</v>
      </c>
      <c r="P313" s="18">
        <v>0.13513513513513514</v>
      </c>
      <c r="Q313" s="16">
        <v>6.285988584465894</v>
      </c>
      <c r="R313" s="18">
        <v>0.74458874458874458</v>
      </c>
      <c r="S313" s="16">
        <v>15.879283141684567</v>
      </c>
      <c r="T313" s="18">
        <v>44.630510623244895</v>
      </c>
    </row>
    <row r="314" spans="1:20" x14ac:dyDescent="0.25">
      <c r="A314" t="s">
        <v>400</v>
      </c>
      <c r="B314" t="s">
        <v>68</v>
      </c>
      <c r="C314" s="14">
        <v>85.406535173865507</v>
      </c>
      <c r="D314" s="15">
        <v>228</v>
      </c>
      <c r="E314" s="16">
        <v>2.7889512490266668</v>
      </c>
      <c r="F314" s="17">
        <v>177.2</v>
      </c>
      <c r="G314" s="16">
        <v>1.882896366697155</v>
      </c>
      <c r="H314" s="18">
        <v>0.92036405005688282</v>
      </c>
      <c r="I314" s="16">
        <v>6.4209227534114142</v>
      </c>
      <c r="J314" s="18">
        <v>0.44950000000000001</v>
      </c>
      <c r="K314" s="16">
        <v>2.7872429060036694</v>
      </c>
      <c r="L314" s="18">
        <v>0.82366325369738336</v>
      </c>
      <c r="M314" s="16">
        <v>18.389104897749338</v>
      </c>
      <c r="N314" s="17">
        <v>53.3</v>
      </c>
      <c r="O314" s="16">
        <v>23.731368960196797</v>
      </c>
      <c r="P314" s="18">
        <v>4.6838407494145202E-2</v>
      </c>
      <c r="Q314" s="16">
        <v>13.526764899095902</v>
      </c>
      <c r="R314" s="18">
        <v>0.56085753803596128</v>
      </c>
      <c r="S314" s="16">
        <v>15.879283141684567</v>
      </c>
      <c r="T314" s="18">
        <v>44.630510623244895</v>
      </c>
    </row>
    <row r="315" spans="1:20" x14ac:dyDescent="0.25">
      <c r="A315" t="s">
        <v>401</v>
      </c>
      <c r="B315" t="s">
        <v>68</v>
      </c>
      <c r="C315" s="14">
        <v>74.506635863822623</v>
      </c>
      <c r="D315" s="15">
        <v>98</v>
      </c>
      <c r="E315" s="16">
        <v>2.7889512490266668</v>
      </c>
      <c r="F315" s="17">
        <v>177.2</v>
      </c>
      <c r="G315" s="16">
        <v>1.7889990807505587</v>
      </c>
      <c r="H315" s="18">
        <v>0.92433537832310841</v>
      </c>
      <c r="I315" s="16">
        <v>4.6554079431249757</v>
      </c>
      <c r="J315" s="18">
        <v>0.37709999999999999</v>
      </c>
      <c r="K315" s="16">
        <v>2.7152037364956367</v>
      </c>
      <c r="L315" s="18">
        <v>0.82822085889570551</v>
      </c>
      <c r="M315" s="16">
        <v>8.8503083274956857</v>
      </c>
      <c r="N315" s="17">
        <v>69.5</v>
      </c>
      <c r="O315" s="16">
        <v>22.10288763572618</v>
      </c>
      <c r="P315" s="18">
        <v>5.9006211180124224E-2</v>
      </c>
      <c r="Q315" s="16">
        <v>15.725594749518358</v>
      </c>
      <c r="R315" s="18">
        <v>0.50506329113924053</v>
      </c>
      <c r="S315" s="16">
        <v>15.879283141684567</v>
      </c>
      <c r="T315" s="18">
        <v>44.630510623244895</v>
      </c>
    </row>
    <row r="316" spans="1:20" x14ac:dyDescent="0.25">
      <c r="A316" t="s">
        <v>402</v>
      </c>
      <c r="B316" t="s">
        <v>68</v>
      </c>
      <c r="C316" s="14">
        <v>109.93697725556231</v>
      </c>
      <c r="D316" s="15">
        <v>507</v>
      </c>
      <c r="E316" s="16">
        <v>2.7889512490266668</v>
      </c>
      <c r="F316" s="17">
        <v>177.2</v>
      </c>
      <c r="G316" s="16">
        <v>3.3150068226869589</v>
      </c>
      <c r="H316" s="18">
        <v>0.85979381443298974</v>
      </c>
      <c r="I316" s="16">
        <v>4.8773165725946797</v>
      </c>
      <c r="J316" s="18">
        <v>0.38619999999999999</v>
      </c>
      <c r="K316" s="16">
        <v>2.8190732756053194</v>
      </c>
      <c r="L316" s="18">
        <v>0.82164948453608244</v>
      </c>
      <c r="M316" s="16">
        <v>30</v>
      </c>
      <c r="N316" s="17">
        <v>22.1</v>
      </c>
      <c r="O316" s="16">
        <v>24.009062961917806</v>
      </c>
      <c r="P316" s="18">
        <v>4.4763513513513514E-2</v>
      </c>
      <c r="Q316" s="16">
        <v>26.248283232046305</v>
      </c>
      <c r="R316" s="18">
        <v>0.23805514628499264</v>
      </c>
      <c r="S316" s="16">
        <v>15.879283141684567</v>
      </c>
      <c r="T316" s="18">
        <v>44.630510623244895</v>
      </c>
    </row>
    <row r="317" spans="1:20" x14ac:dyDescent="0.25">
      <c r="A317" t="s">
        <v>403</v>
      </c>
      <c r="B317" t="s">
        <v>69</v>
      </c>
      <c r="C317" s="14">
        <v>94.753629588162894</v>
      </c>
      <c r="D317" s="15">
        <v>364</v>
      </c>
      <c r="E317" s="16">
        <v>6.9723781225666457</v>
      </c>
      <c r="F317" s="17">
        <v>166.1</v>
      </c>
      <c r="G317" s="16">
        <v>4.848202831971685</v>
      </c>
      <c r="H317" s="18">
        <v>0.79494822717288982</v>
      </c>
      <c r="I317" s="16">
        <v>6.4209227534114142</v>
      </c>
      <c r="J317" s="18">
        <v>0.44950000000000001</v>
      </c>
      <c r="K317" s="16">
        <v>5.539915051184467</v>
      </c>
      <c r="L317" s="18">
        <v>0.64951364919987453</v>
      </c>
      <c r="M317" s="16">
        <v>17.859171754957465</v>
      </c>
      <c r="N317" s="17">
        <v>54.2</v>
      </c>
      <c r="O317" s="16">
        <v>24.220749587963251</v>
      </c>
      <c r="P317" s="18">
        <v>4.3181818181818182E-2</v>
      </c>
      <c r="Q317" s="16">
        <v>15.958525102786684</v>
      </c>
      <c r="R317" s="18">
        <v>0.499152795773946</v>
      </c>
      <c r="S317" s="16">
        <v>12.933764383321289</v>
      </c>
      <c r="T317" s="18">
        <v>39.593132977438216</v>
      </c>
    </row>
    <row r="318" spans="1:20" x14ac:dyDescent="0.25">
      <c r="A318" t="s">
        <v>404</v>
      </c>
      <c r="B318" t="s">
        <v>69</v>
      </c>
      <c r="C318" s="14">
        <v>102.89007667820118</v>
      </c>
      <c r="D318" s="15">
        <v>457</v>
      </c>
      <c r="E318" s="16">
        <v>6.9723781225666457</v>
      </c>
      <c r="F318" s="17">
        <v>166.1</v>
      </c>
      <c r="G318" s="16">
        <v>6.1908081144628166</v>
      </c>
      <c r="H318" s="18">
        <v>0.73816355810616929</v>
      </c>
      <c r="I318" s="16">
        <v>4.8139141070319074</v>
      </c>
      <c r="J318" s="18">
        <v>0.3836</v>
      </c>
      <c r="K318" s="16">
        <v>5.5560392097229609</v>
      </c>
      <c r="L318" s="18">
        <v>0.64849354375896695</v>
      </c>
      <c r="M318" s="16">
        <v>18.919038040541206</v>
      </c>
      <c r="N318" s="17">
        <v>52.4</v>
      </c>
      <c r="O318" s="16">
        <v>25.800895983384162</v>
      </c>
      <c r="P318" s="18">
        <v>3.1375166889185582E-2</v>
      </c>
      <c r="Q318" s="16">
        <v>21.703238717170198</v>
      </c>
      <c r="R318" s="18">
        <v>0.35338345864661652</v>
      </c>
      <c r="S318" s="16">
        <v>12.933764383321289</v>
      </c>
      <c r="T318" s="18">
        <v>39.593132977438216</v>
      </c>
    </row>
    <row r="319" spans="1:20" x14ac:dyDescent="0.25">
      <c r="A319" t="s">
        <v>405</v>
      </c>
      <c r="B319" t="s">
        <v>69</v>
      </c>
      <c r="C319" s="14">
        <v>84.764652971494712</v>
      </c>
      <c r="D319" s="15">
        <v>218</v>
      </c>
      <c r="E319" s="16">
        <v>6.9723781225666457</v>
      </c>
      <c r="F319" s="17">
        <v>166.1</v>
      </c>
      <c r="G319" s="16">
        <v>3.7662688133858904</v>
      </c>
      <c r="H319" s="18">
        <v>0.84070796460176989</v>
      </c>
      <c r="I319" s="16">
        <v>5.2138373513509357</v>
      </c>
      <c r="J319" s="18">
        <v>0.4</v>
      </c>
      <c r="K319" s="16">
        <v>6.0427871779101388</v>
      </c>
      <c r="L319" s="18">
        <v>0.61769911504424779</v>
      </c>
      <c r="M319" s="16">
        <v>17.447001532786015</v>
      </c>
      <c r="N319" s="17">
        <v>54.9</v>
      </c>
      <c r="O319" s="16">
        <v>21.635295456262597</v>
      </c>
      <c r="P319" s="18">
        <v>6.25E-2</v>
      </c>
      <c r="Q319" s="16">
        <v>10.75332013391121</v>
      </c>
      <c r="R319" s="18">
        <v>0.63123236124176862</v>
      </c>
      <c r="S319" s="16">
        <v>12.933764383321289</v>
      </c>
      <c r="T319" s="18">
        <v>39.593132977438216</v>
      </c>
    </row>
    <row r="320" spans="1:20" x14ac:dyDescent="0.25">
      <c r="A320" t="s">
        <v>406</v>
      </c>
      <c r="B320" t="s">
        <v>70</v>
      </c>
      <c r="C320" s="14">
        <v>87.911401277385494</v>
      </c>
      <c r="D320" s="15">
        <v>260</v>
      </c>
      <c r="E320" s="16">
        <v>2.4497544754963911</v>
      </c>
      <c r="F320" s="17">
        <v>178.1</v>
      </c>
      <c r="G320" s="16">
        <v>3.4872859383202677</v>
      </c>
      <c r="H320" s="18">
        <v>0.85250737463126847</v>
      </c>
      <c r="I320" s="16">
        <v>4.2067135714499706</v>
      </c>
      <c r="J320" s="18">
        <v>0.35870000000000002</v>
      </c>
      <c r="K320" s="16">
        <v>4.9890295373177853</v>
      </c>
      <c r="L320" s="18">
        <v>0.68436578171091444</v>
      </c>
      <c r="M320" s="16">
        <v>15.327268961618532</v>
      </c>
      <c r="N320" s="17">
        <v>58.5</v>
      </c>
      <c r="O320" s="16">
        <v>23.476936288581253</v>
      </c>
      <c r="P320" s="18">
        <v>4.8739495798319328E-2</v>
      </c>
      <c r="Q320" s="16">
        <v>15.03792785335153</v>
      </c>
      <c r="R320" s="18">
        <v>0.52251250694830464</v>
      </c>
      <c r="S320" s="16">
        <v>18.936484651249756</v>
      </c>
      <c r="T320" s="18">
        <v>49.85888626990603</v>
      </c>
    </row>
    <row r="321" spans="1:20" x14ac:dyDescent="0.25">
      <c r="A321" t="s">
        <v>208</v>
      </c>
      <c r="B321" t="s">
        <v>70</v>
      </c>
      <c r="C321" s="14">
        <v>93.107626404825197</v>
      </c>
      <c r="D321" s="15">
        <v>334</v>
      </c>
      <c r="E321" s="16">
        <v>2.2990003539273829</v>
      </c>
      <c r="F321" s="17">
        <v>178.5</v>
      </c>
      <c r="G321" s="16">
        <v>4.2189677909551957</v>
      </c>
      <c r="H321" s="18">
        <v>0.82156133828996281</v>
      </c>
      <c r="I321" s="16">
        <v>4.4091137499772834</v>
      </c>
      <c r="J321" s="18">
        <v>0.36699999999999999</v>
      </c>
      <c r="K321" s="16">
        <v>4.9505063877270921</v>
      </c>
      <c r="L321" s="18">
        <v>0.68680297397769519</v>
      </c>
      <c r="M321" s="16">
        <v>20.155548707055569</v>
      </c>
      <c r="N321" s="17">
        <v>50.3</v>
      </c>
      <c r="O321" s="16">
        <v>22.223255007134487</v>
      </c>
      <c r="P321" s="18">
        <v>5.8106841611996252E-2</v>
      </c>
      <c r="Q321" s="16">
        <v>15.914749756798425</v>
      </c>
      <c r="R321" s="18">
        <v>0.5002635740643121</v>
      </c>
      <c r="S321" s="16">
        <v>18.936484651249756</v>
      </c>
      <c r="T321" s="18">
        <v>49.85888626990603</v>
      </c>
    </row>
    <row r="322" spans="1:20" x14ac:dyDescent="0.25">
      <c r="A322" t="s">
        <v>407</v>
      </c>
      <c r="B322" t="s">
        <v>70</v>
      </c>
      <c r="C322" s="14">
        <v>77.974755022341725</v>
      </c>
      <c r="D322" s="15">
        <v>129</v>
      </c>
      <c r="E322" s="16">
        <v>2.4497544754963911</v>
      </c>
      <c r="F322" s="17">
        <v>178.1</v>
      </c>
      <c r="G322" s="16">
        <v>1.0747181209914292</v>
      </c>
      <c r="H322" s="18">
        <v>0.95454545454545459</v>
      </c>
      <c r="I322" s="16">
        <v>3.6385299377528142</v>
      </c>
      <c r="J322" s="18">
        <v>0.33539999999999998</v>
      </c>
      <c r="K322" s="16">
        <v>0</v>
      </c>
      <c r="L322" s="18">
        <v>1</v>
      </c>
      <c r="M322" s="16">
        <v>16.563779628132895</v>
      </c>
      <c r="N322" s="17">
        <v>56.4</v>
      </c>
      <c r="O322" s="16">
        <v>25.437433885234146</v>
      </c>
      <c r="P322" s="18">
        <v>3.4090909090909088E-2</v>
      </c>
      <c r="Q322" s="16">
        <v>9.8740543234842839</v>
      </c>
      <c r="R322" s="18">
        <v>0.65354330708661412</v>
      </c>
      <c r="S322" s="16">
        <v>18.936484651249756</v>
      </c>
      <c r="T322" s="18">
        <v>49.85888626990603</v>
      </c>
    </row>
    <row r="323" spans="1:20" x14ac:dyDescent="0.25">
      <c r="A323" t="s">
        <v>408</v>
      </c>
      <c r="B323" t="s">
        <v>70</v>
      </c>
      <c r="C323" s="14">
        <v>69.551591289754256</v>
      </c>
      <c r="D323" s="15">
        <v>64</v>
      </c>
      <c r="E323" s="16">
        <v>2.4497544754963911</v>
      </c>
      <c r="F323" s="17">
        <v>178.1</v>
      </c>
      <c r="G323" s="16">
        <v>1.7911968683190498</v>
      </c>
      <c r="H323" s="18">
        <v>0.9242424242424242</v>
      </c>
      <c r="I323" s="16">
        <v>6.5550433536403574</v>
      </c>
      <c r="J323" s="18">
        <v>0.45500000000000002</v>
      </c>
      <c r="K323" s="16">
        <v>1.0577491468067191</v>
      </c>
      <c r="L323" s="18">
        <v>0.93308080808080807</v>
      </c>
      <c r="M323" s="16">
        <v>13.443062231691886</v>
      </c>
      <c r="N323" s="17">
        <v>61.7</v>
      </c>
      <c r="O323" s="16">
        <v>18.707648865954507</v>
      </c>
      <c r="P323" s="18">
        <v>8.4375000000000006E-2</v>
      </c>
      <c r="Q323" s="16">
        <v>6.610651696595589</v>
      </c>
      <c r="R323" s="18">
        <v>0.73635057471264365</v>
      </c>
      <c r="S323" s="16">
        <v>18.936484651249756</v>
      </c>
      <c r="T323" s="18">
        <v>49.85888626990603</v>
      </c>
    </row>
    <row r="324" spans="1:20" x14ac:dyDescent="0.25">
      <c r="A324" t="s">
        <v>409</v>
      </c>
      <c r="B324" t="s">
        <v>70</v>
      </c>
      <c r="C324" s="14">
        <v>92.972748891953003</v>
      </c>
      <c r="D324" s="15">
        <v>331</v>
      </c>
      <c r="E324" s="16">
        <v>2.4497544754963911</v>
      </c>
      <c r="F324" s="17">
        <v>178.1</v>
      </c>
      <c r="G324" s="16">
        <v>4.7056996422318971</v>
      </c>
      <c r="H324" s="18">
        <v>0.80097531240475461</v>
      </c>
      <c r="I324" s="16">
        <v>4.4920246664824468</v>
      </c>
      <c r="J324" s="18">
        <v>0.37040000000000001</v>
      </c>
      <c r="K324" s="16">
        <v>5.7810538039202619</v>
      </c>
      <c r="L324" s="18">
        <v>0.63425784821700704</v>
      </c>
      <c r="M324" s="16">
        <v>13.560825152312301</v>
      </c>
      <c r="N324" s="17">
        <v>61.5</v>
      </c>
      <c r="O324" s="16">
        <v>23.221457927854594</v>
      </c>
      <c r="P324" s="18">
        <v>5.0648397357474922E-2</v>
      </c>
      <c r="Q324" s="16">
        <v>19.825448572405342</v>
      </c>
      <c r="R324" s="18">
        <v>0.40103147785879423</v>
      </c>
      <c r="S324" s="16">
        <v>18.936484651249756</v>
      </c>
      <c r="T324" s="18">
        <v>49.85888626990603</v>
      </c>
    </row>
    <row r="325" spans="1:20" x14ac:dyDescent="0.25">
      <c r="A325" t="s">
        <v>410</v>
      </c>
      <c r="B325" t="s">
        <v>70</v>
      </c>
      <c r="C325" s="14">
        <v>92.62780908908897</v>
      </c>
      <c r="D325" s="15">
        <v>323</v>
      </c>
      <c r="E325" s="16">
        <v>2.4497544754963911</v>
      </c>
      <c r="F325" s="17">
        <v>178.1</v>
      </c>
      <c r="G325" s="16">
        <v>4.4475195269797414</v>
      </c>
      <c r="H325" s="18">
        <v>0.81189488243430152</v>
      </c>
      <c r="I325" s="16">
        <v>5.8112836614616779</v>
      </c>
      <c r="J325" s="18">
        <v>0.42449999999999999</v>
      </c>
      <c r="K325" s="16">
        <v>4.0445054670038498</v>
      </c>
      <c r="L325" s="18">
        <v>0.74412171507607194</v>
      </c>
      <c r="M325" s="16">
        <v>14.73845435851646</v>
      </c>
      <c r="N325" s="17">
        <v>59.5</v>
      </c>
      <c r="O325" s="16">
        <v>23.662816850742352</v>
      </c>
      <c r="P325" s="18">
        <v>4.7350620067643741E-2</v>
      </c>
      <c r="Q325" s="16">
        <v>18.536990097638732</v>
      </c>
      <c r="R325" s="18">
        <v>0.43372549019607842</v>
      </c>
      <c r="S325" s="16">
        <v>18.936484651249756</v>
      </c>
      <c r="T325" s="18">
        <v>49.85888626990603</v>
      </c>
    </row>
    <row r="326" spans="1:20" x14ac:dyDescent="0.25">
      <c r="A326" t="s">
        <v>411</v>
      </c>
      <c r="B326" t="s">
        <v>70</v>
      </c>
      <c r="C326" s="14">
        <v>72.334276095182602</v>
      </c>
      <c r="D326" s="15">
        <v>84</v>
      </c>
      <c r="E326" s="16">
        <v>2.4497544754963911</v>
      </c>
      <c r="F326" s="17">
        <v>178.1</v>
      </c>
      <c r="G326" s="16">
        <v>2.9153882443663885</v>
      </c>
      <c r="H326" s="18">
        <v>0.87669543773119607</v>
      </c>
      <c r="I326" s="16">
        <v>4.5603042447808164</v>
      </c>
      <c r="J326" s="18">
        <v>0.37319999999999998</v>
      </c>
      <c r="K326" s="16">
        <v>2.9234953037395783</v>
      </c>
      <c r="L326" s="18">
        <v>0.81504315659679405</v>
      </c>
      <c r="M326" s="16">
        <v>14.797335818826664</v>
      </c>
      <c r="N326" s="17">
        <v>59.4</v>
      </c>
      <c r="O326" s="16">
        <v>9.0606453645932703</v>
      </c>
      <c r="P326" s="18">
        <v>0.15645617342130066</v>
      </c>
      <c r="Q326" s="16">
        <v>16.690867992129743</v>
      </c>
      <c r="R326" s="18">
        <v>0.48056994818652848</v>
      </c>
      <c r="S326" s="16">
        <v>18.936484651249756</v>
      </c>
      <c r="T326" s="18">
        <v>49.85888626990603</v>
      </c>
    </row>
    <row r="327" spans="1:20" x14ac:dyDescent="0.25">
      <c r="A327" t="s">
        <v>412</v>
      </c>
      <c r="B327" t="s">
        <v>70</v>
      </c>
      <c r="C327" s="14">
        <v>74.68071671710959</v>
      </c>
      <c r="D327" s="15">
        <v>100</v>
      </c>
      <c r="E327" s="16">
        <v>2.4497544754963911</v>
      </c>
      <c r="F327" s="17">
        <v>178.1</v>
      </c>
      <c r="G327" s="16">
        <v>2.9695351316452037</v>
      </c>
      <c r="H327" s="18">
        <v>0.87440532825880113</v>
      </c>
      <c r="I327" s="16">
        <v>3.4775852174780848</v>
      </c>
      <c r="J327" s="18">
        <v>0.32879999999999998</v>
      </c>
      <c r="K327" s="16">
        <v>4.2711774965969838</v>
      </c>
      <c r="L327" s="18">
        <v>0.72978116079923883</v>
      </c>
      <c r="M327" s="16">
        <v>7.7904420419119482</v>
      </c>
      <c r="N327" s="17">
        <v>71.3</v>
      </c>
      <c r="O327" s="16">
        <v>21.309397876636467</v>
      </c>
      <c r="P327" s="18">
        <v>6.4935064935064929E-2</v>
      </c>
      <c r="Q327" s="16">
        <v>13.476339826094762</v>
      </c>
      <c r="R327" s="18">
        <v>0.56213704994192804</v>
      </c>
      <c r="S327" s="16">
        <v>18.936484651249756</v>
      </c>
      <c r="T327" s="18">
        <v>49.85888626990603</v>
      </c>
    </row>
    <row r="328" spans="1:20" x14ac:dyDescent="0.25">
      <c r="A328" t="s">
        <v>413</v>
      </c>
      <c r="B328" t="s">
        <v>70</v>
      </c>
      <c r="C328" s="14">
        <v>78.536524337545075</v>
      </c>
      <c r="D328" s="15">
        <v>136</v>
      </c>
      <c r="E328" s="16">
        <v>2.4497544754963911</v>
      </c>
      <c r="F328" s="17">
        <v>178.1</v>
      </c>
      <c r="G328" s="16">
        <v>2.2097008095150859</v>
      </c>
      <c r="H328" s="18">
        <v>0.90654205607476634</v>
      </c>
      <c r="I328" s="16">
        <v>3.4653924356390888</v>
      </c>
      <c r="J328" s="18">
        <v>0.32829999999999998</v>
      </c>
      <c r="K328" s="16">
        <v>2.4374300565103528</v>
      </c>
      <c r="L328" s="18">
        <v>0.84579439252336452</v>
      </c>
      <c r="M328" s="16">
        <v>8.3792566450140207</v>
      </c>
      <c r="N328" s="17">
        <v>70.3</v>
      </c>
      <c r="O328" s="16">
        <v>25.724112693297176</v>
      </c>
      <c r="P328" s="18">
        <v>3.1948881789137379E-2</v>
      </c>
      <c r="Q328" s="16">
        <v>14.934392570823213</v>
      </c>
      <c r="R328" s="18">
        <v>0.52513966480446927</v>
      </c>
      <c r="S328" s="16">
        <v>18.936484651249756</v>
      </c>
      <c r="T328" s="18">
        <v>49.85888626990603</v>
      </c>
    </row>
    <row r="329" spans="1:20" x14ac:dyDescent="0.25">
      <c r="A329" t="s">
        <v>414</v>
      </c>
      <c r="B329" t="s">
        <v>70</v>
      </c>
      <c r="C329" s="14">
        <v>93.427769096872979</v>
      </c>
      <c r="D329" s="15">
        <v>342</v>
      </c>
      <c r="E329" s="16">
        <v>2.4497544754963911</v>
      </c>
      <c r="F329" s="17">
        <v>178.1</v>
      </c>
      <c r="G329" s="16">
        <v>4.6329064945441285</v>
      </c>
      <c r="H329" s="18">
        <v>0.80405405405405406</v>
      </c>
      <c r="I329" s="16">
        <v>4.4676391028044584</v>
      </c>
      <c r="J329" s="18">
        <v>0.36940000000000001</v>
      </c>
      <c r="K329" s="16">
        <v>5.5535875652840296</v>
      </c>
      <c r="L329" s="18">
        <v>0.64864864864864868</v>
      </c>
      <c r="M329" s="16">
        <v>20.155548707055569</v>
      </c>
      <c r="N329" s="17">
        <v>50.3</v>
      </c>
      <c r="O329" s="16">
        <v>19.899224701902007</v>
      </c>
      <c r="P329" s="18">
        <v>7.5471698113207544E-2</v>
      </c>
      <c r="Q329" s="16">
        <v>17.332623398536636</v>
      </c>
      <c r="R329" s="18">
        <v>0.4642857142857143</v>
      </c>
      <c r="S329" s="16">
        <v>18.936484651249756</v>
      </c>
      <c r="T329" s="18">
        <v>49.85888626990603</v>
      </c>
    </row>
    <row r="330" spans="1:20" x14ac:dyDescent="0.25">
      <c r="A330" t="s">
        <v>415</v>
      </c>
      <c r="B330" t="s">
        <v>70</v>
      </c>
      <c r="C330" s="14">
        <v>76.504873798061766</v>
      </c>
      <c r="D330" s="15">
        <v>118</v>
      </c>
      <c r="E330" s="16">
        <v>2.4497544754963911</v>
      </c>
      <c r="F330" s="17">
        <v>178.1</v>
      </c>
      <c r="G330" s="16">
        <v>2.1825044918595164</v>
      </c>
      <c r="H330" s="18">
        <v>0.90769230769230769</v>
      </c>
      <c r="I330" s="16">
        <v>8.4619944332591341</v>
      </c>
      <c r="J330" s="18">
        <v>0.53320000000000001</v>
      </c>
      <c r="K330" s="16">
        <v>5.1446677116419988</v>
      </c>
      <c r="L330" s="18">
        <v>0.67451923076923082</v>
      </c>
      <c r="M330" s="16">
        <v>10.616752136801917</v>
      </c>
      <c r="N330" s="17">
        <v>66.5</v>
      </c>
      <c r="O330" s="16">
        <v>19.942438584315745</v>
      </c>
      <c r="P330" s="18">
        <v>7.5148809523809521E-2</v>
      </c>
      <c r="Q330" s="16">
        <v>8.7702773134373011</v>
      </c>
      <c r="R330" s="18">
        <v>0.681551116333725</v>
      </c>
      <c r="S330" s="16">
        <v>18.936484651249756</v>
      </c>
      <c r="T330" s="18">
        <v>49.85888626990603</v>
      </c>
    </row>
    <row r="331" spans="1:20" x14ac:dyDescent="0.25">
      <c r="A331" t="s">
        <v>416</v>
      </c>
      <c r="B331" t="s">
        <v>70</v>
      </c>
      <c r="C331" s="14">
        <v>78.634646541723129</v>
      </c>
      <c r="D331" s="15">
        <v>140</v>
      </c>
      <c r="E331" s="16">
        <v>2.4497544754963911</v>
      </c>
      <c r="F331" s="17">
        <v>178.1</v>
      </c>
      <c r="G331" s="16">
        <v>3.3776855231159164</v>
      </c>
      <c r="H331" s="18">
        <v>0.8571428571428571</v>
      </c>
      <c r="I331" s="16">
        <v>2.4582686557381246</v>
      </c>
      <c r="J331" s="18">
        <v>0.28699999999999998</v>
      </c>
      <c r="K331" s="16">
        <v>0</v>
      </c>
      <c r="L331" s="18">
        <v>1</v>
      </c>
      <c r="M331" s="16">
        <v>14.44404705696542</v>
      </c>
      <c r="N331" s="17">
        <v>60</v>
      </c>
      <c r="O331" s="16">
        <v>30</v>
      </c>
      <c r="P331" s="18">
        <v>0</v>
      </c>
      <c r="Q331" s="16">
        <v>6.9684061791575225</v>
      </c>
      <c r="R331" s="18">
        <v>0.72727272727272729</v>
      </c>
      <c r="S331" s="16">
        <v>18.936484651249756</v>
      </c>
      <c r="T331" s="18">
        <v>49.85888626990603</v>
      </c>
    </row>
    <row r="332" spans="1:20" x14ac:dyDescent="0.25">
      <c r="A332" t="s">
        <v>417</v>
      </c>
      <c r="B332" t="s">
        <v>70</v>
      </c>
      <c r="C332" s="14">
        <v>86.020320244658379</v>
      </c>
      <c r="D332" s="15">
        <v>235</v>
      </c>
      <c r="E332" s="16">
        <v>2.4497544754963911</v>
      </c>
      <c r="F332" s="17">
        <v>178.1</v>
      </c>
      <c r="G332" s="16">
        <v>4.1392326569749418</v>
      </c>
      <c r="H332" s="18">
        <v>0.82493368700265257</v>
      </c>
      <c r="I332" s="16">
        <v>3.7921589889241485</v>
      </c>
      <c r="J332" s="18">
        <v>0.3417</v>
      </c>
      <c r="K332" s="16">
        <v>4.1507429609539681</v>
      </c>
      <c r="L332" s="18">
        <v>0.7374005305039788</v>
      </c>
      <c r="M332" s="16">
        <v>17.741408834337054</v>
      </c>
      <c r="N332" s="17">
        <v>54.4</v>
      </c>
      <c r="O332" s="16">
        <v>16.867937751794308</v>
      </c>
      <c r="P332" s="18">
        <v>9.8121085594989568E-2</v>
      </c>
      <c r="Q332" s="16">
        <v>17.942599924927816</v>
      </c>
      <c r="R332" s="18">
        <v>0.44880785413744739</v>
      </c>
      <c r="S332" s="16">
        <v>18.936484651249756</v>
      </c>
      <c r="T332" s="18">
        <v>49.85888626990603</v>
      </c>
    </row>
    <row r="333" spans="1:20" x14ac:dyDescent="0.25">
      <c r="A333" t="s">
        <v>418</v>
      </c>
      <c r="B333" t="s">
        <v>70</v>
      </c>
      <c r="C333" s="14">
        <v>40.936270441223762</v>
      </c>
      <c r="D333" s="15">
        <v>2</v>
      </c>
      <c r="E333" s="16">
        <v>2.4497544754963911</v>
      </c>
      <c r="F333" s="17">
        <v>178.1</v>
      </c>
      <c r="G333" s="16">
        <v>1.7763568394002505E-15</v>
      </c>
      <c r="H333" s="18">
        <v>1</v>
      </c>
      <c r="I333" s="16">
        <v>5.2504156968679201</v>
      </c>
      <c r="J333" s="18">
        <v>0.40150000000000002</v>
      </c>
      <c r="K333" s="16">
        <v>1.2478708901751574</v>
      </c>
      <c r="L333" s="18">
        <v>0.92105263157894735</v>
      </c>
      <c r="M333" s="16">
        <v>7.2605088991200724</v>
      </c>
      <c r="N333" s="17">
        <v>72.2</v>
      </c>
      <c r="O333" s="16">
        <v>0</v>
      </c>
      <c r="P333" s="18">
        <v>0.26923076923076922</v>
      </c>
      <c r="Q333" s="16">
        <v>5.7912358283144627</v>
      </c>
      <c r="R333" s="18">
        <v>0.75714285714285712</v>
      </c>
      <c r="S333" s="16">
        <v>18.936484651249756</v>
      </c>
      <c r="T333" s="18">
        <v>49.85888626990603</v>
      </c>
    </row>
    <row r="334" spans="1:20" x14ac:dyDescent="0.25">
      <c r="A334" t="s">
        <v>419</v>
      </c>
      <c r="B334" t="s">
        <v>71</v>
      </c>
      <c r="C334" s="14">
        <v>79.867927424570141</v>
      </c>
      <c r="D334" s="15">
        <v>153</v>
      </c>
      <c r="E334" s="16">
        <v>0</v>
      </c>
      <c r="F334" s="17">
        <v>184.6</v>
      </c>
      <c r="G334" s="16">
        <v>1.999452474635623</v>
      </c>
      <c r="H334" s="18">
        <v>0.9154343807763401</v>
      </c>
      <c r="I334" s="16">
        <v>5.3796591843612642</v>
      </c>
      <c r="J334" s="18">
        <v>0.40679999999999999</v>
      </c>
      <c r="K334" s="16">
        <v>7.033978335654604</v>
      </c>
      <c r="L334" s="18">
        <v>0.55499075785582253</v>
      </c>
      <c r="M334" s="16">
        <v>12.088788644557109</v>
      </c>
      <c r="N334" s="17">
        <v>64</v>
      </c>
      <c r="O334" s="16">
        <v>23.245131674070475</v>
      </c>
      <c r="P334" s="18">
        <v>5.0471510160711913E-2</v>
      </c>
      <c r="Q334" s="16">
        <v>15.744811826329535</v>
      </c>
      <c r="R334" s="18">
        <v>0.50457566708409596</v>
      </c>
      <c r="S334" s="16">
        <v>14.376105284961529</v>
      </c>
      <c r="T334" s="18">
        <v>42.059800621270313</v>
      </c>
    </row>
    <row r="335" spans="1:20" x14ac:dyDescent="0.25">
      <c r="A335" t="s">
        <v>420</v>
      </c>
      <c r="B335" t="s">
        <v>71</v>
      </c>
      <c r="C335" s="14">
        <v>62.863773250183144</v>
      </c>
      <c r="D335" s="15">
        <v>35</v>
      </c>
      <c r="E335" s="16">
        <v>0</v>
      </c>
      <c r="F335" s="17">
        <v>184.6</v>
      </c>
      <c r="G335" s="16">
        <v>1.7054543297044322</v>
      </c>
      <c r="H335" s="18">
        <v>0.9278688524590164</v>
      </c>
      <c r="I335" s="16">
        <v>5.3918519662002584</v>
      </c>
      <c r="J335" s="18">
        <v>0.4073</v>
      </c>
      <c r="K335" s="16">
        <v>2.7985038979665813</v>
      </c>
      <c r="L335" s="18">
        <v>0.82295081967213113</v>
      </c>
      <c r="M335" s="16">
        <v>10.027937533699838</v>
      </c>
      <c r="N335" s="17">
        <v>67.5</v>
      </c>
      <c r="O335" s="16">
        <v>17.382533213487015</v>
      </c>
      <c r="P335" s="18">
        <v>9.4276094276094277E-2</v>
      </c>
      <c r="Q335" s="16">
        <v>11.181387024163485</v>
      </c>
      <c r="R335" s="18">
        <v>0.62037037037037035</v>
      </c>
      <c r="S335" s="16">
        <v>14.376105284961529</v>
      </c>
      <c r="T335" s="18">
        <v>42.059800621270313</v>
      </c>
    </row>
    <row r="336" spans="1:20" x14ac:dyDescent="0.25">
      <c r="A336" t="s">
        <v>421</v>
      </c>
      <c r="B336" t="s">
        <v>71</v>
      </c>
      <c r="C336" s="14">
        <v>53.124120930751175</v>
      </c>
      <c r="D336" s="15">
        <v>12</v>
      </c>
      <c r="E336" s="16">
        <v>0</v>
      </c>
      <c r="F336" s="17">
        <v>184.6</v>
      </c>
      <c r="G336" s="16">
        <v>2.8372558394173684</v>
      </c>
      <c r="H336" s="18">
        <v>0.88</v>
      </c>
      <c r="I336" s="16">
        <v>9.9568294867198883</v>
      </c>
      <c r="J336" s="18">
        <v>0.59450000000000003</v>
      </c>
      <c r="K336" s="16">
        <v>1.2645091687108252</v>
      </c>
      <c r="L336" s="18">
        <v>0.92</v>
      </c>
      <c r="M336" s="16">
        <v>24.689421150941563</v>
      </c>
      <c r="N336" s="17">
        <v>42.6</v>
      </c>
      <c r="O336" s="16">
        <v>0</v>
      </c>
      <c r="P336" s="18">
        <v>0.44827586206896552</v>
      </c>
      <c r="Q336" s="16">
        <v>0</v>
      </c>
      <c r="R336" s="18">
        <v>1</v>
      </c>
      <c r="S336" s="16">
        <v>14.376105284961529</v>
      </c>
      <c r="T336" s="18">
        <v>42.059800621270313</v>
      </c>
    </row>
    <row r="337" spans="1:20" x14ac:dyDescent="0.25">
      <c r="A337" t="s">
        <v>280</v>
      </c>
      <c r="B337" t="s">
        <v>71</v>
      </c>
      <c r="C337" s="14">
        <v>66.582663822250282</v>
      </c>
      <c r="D337" s="15">
        <v>52</v>
      </c>
      <c r="E337" s="16">
        <v>5.0125745421695314</v>
      </c>
      <c r="F337" s="17">
        <v>171.3</v>
      </c>
      <c r="G337" s="16">
        <v>2.5555747152478308</v>
      </c>
      <c r="H337" s="18">
        <v>0.89191353082465974</v>
      </c>
      <c r="I337" s="16">
        <v>4.3579040662535053</v>
      </c>
      <c r="J337" s="18">
        <v>0.3649</v>
      </c>
      <c r="K337" s="16">
        <v>3.454873929724334</v>
      </c>
      <c r="L337" s="18">
        <v>0.78142514011208963</v>
      </c>
      <c r="M337" s="16">
        <v>5.3763021691934263</v>
      </c>
      <c r="N337" s="17">
        <v>75.400000000000006</v>
      </c>
      <c r="O337" s="16">
        <v>22.419486507237981</v>
      </c>
      <c r="P337" s="18">
        <v>5.6640625E-2</v>
      </c>
      <c r="Q337" s="16">
        <v>9.0298426074621432</v>
      </c>
      <c r="R337" s="18">
        <v>0.67496477219351814</v>
      </c>
      <c r="S337" s="16">
        <v>14.376105284961529</v>
      </c>
      <c r="T337" s="18">
        <v>42.059800621270313</v>
      </c>
    </row>
    <row r="338" spans="1:20" x14ac:dyDescent="0.25">
      <c r="A338" t="s">
        <v>422</v>
      </c>
      <c r="B338" t="s">
        <v>71</v>
      </c>
      <c r="C338" s="14">
        <v>53.711577023201116</v>
      </c>
      <c r="D338" s="15">
        <v>13</v>
      </c>
      <c r="E338" s="16">
        <v>0</v>
      </c>
      <c r="F338" s="17">
        <v>184.6</v>
      </c>
      <c r="G338" s="16">
        <v>1.7436429691601365</v>
      </c>
      <c r="H338" s="18">
        <v>0.92625368731563418</v>
      </c>
      <c r="I338" s="16">
        <v>3.1947126788134064</v>
      </c>
      <c r="J338" s="18">
        <v>0.31719999999999998</v>
      </c>
      <c r="K338" s="16">
        <v>1.4454197724939366</v>
      </c>
      <c r="L338" s="18">
        <v>0.90855457227138647</v>
      </c>
      <c r="M338" s="16">
        <v>6.7305757563282107</v>
      </c>
      <c r="N338" s="17">
        <v>73.099999999999994</v>
      </c>
      <c r="O338" s="16">
        <v>17.833157027291051</v>
      </c>
      <c r="P338" s="18">
        <v>9.0909090909090912E-2</v>
      </c>
      <c r="Q338" s="16">
        <v>8.3879635341528491</v>
      </c>
      <c r="R338" s="18">
        <v>0.69125214408233271</v>
      </c>
      <c r="S338" s="16">
        <v>14.376105284961529</v>
      </c>
      <c r="T338" s="18">
        <v>42.059800621270313</v>
      </c>
    </row>
    <row r="339" spans="1:20" x14ac:dyDescent="0.25">
      <c r="A339" t="s">
        <v>69</v>
      </c>
      <c r="B339" t="s">
        <v>71</v>
      </c>
      <c r="C339" s="14">
        <v>72.000658589023445</v>
      </c>
      <c r="D339" s="15">
        <v>77</v>
      </c>
      <c r="E339" s="16">
        <v>0</v>
      </c>
      <c r="F339" s="17">
        <v>184.6</v>
      </c>
      <c r="G339" s="16">
        <v>3.0374805841530996</v>
      </c>
      <c r="H339" s="18">
        <v>0.87153161691149372</v>
      </c>
      <c r="I339" s="16">
        <v>5.6844787303361315</v>
      </c>
      <c r="J339" s="18">
        <v>0.41930000000000001</v>
      </c>
      <c r="K339" s="16">
        <v>5.5717164774647081</v>
      </c>
      <c r="L339" s="18">
        <v>0.64750171115674193</v>
      </c>
      <c r="M339" s="16">
        <v>8.9091897878058894</v>
      </c>
      <c r="N339" s="17">
        <v>69.400000000000006</v>
      </c>
      <c r="O339" s="16">
        <v>22.368383375257949</v>
      </c>
      <c r="P339" s="18">
        <v>5.7022461050759657E-2</v>
      </c>
      <c r="Q339" s="16">
        <v>12.053304349044133</v>
      </c>
      <c r="R339" s="18">
        <v>0.59824588880187946</v>
      </c>
      <c r="S339" s="16">
        <v>14.376105284961529</v>
      </c>
      <c r="T339" s="18">
        <v>42.059800621270313</v>
      </c>
    </row>
    <row r="340" spans="1:20" x14ac:dyDescent="0.25">
      <c r="A340" t="s">
        <v>423</v>
      </c>
      <c r="B340" t="s">
        <v>71</v>
      </c>
      <c r="C340" s="14">
        <v>40.382866012690684</v>
      </c>
      <c r="D340" s="15">
        <v>1</v>
      </c>
      <c r="E340" s="16">
        <v>0</v>
      </c>
      <c r="F340" s="17">
        <v>184.6</v>
      </c>
      <c r="G340" s="16">
        <v>0.90658737200197415</v>
      </c>
      <c r="H340" s="18">
        <v>0.96165644171779141</v>
      </c>
      <c r="I340" s="16">
        <v>7.6450780500464859</v>
      </c>
      <c r="J340" s="18">
        <v>0.49969999999999998</v>
      </c>
      <c r="K340" s="16">
        <v>2.4242890504424963E-2</v>
      </c>
      <c r="L340" s="18">
        <v>0.99846625766871167</v>
      </c>
      <c r="M340" s="16">
        <v>16.740424009063521</v>
      </c>
      <c r="N340" s="17">
        <v>56.1</v>
      </c>
      <c r="O340" s="16">
        <v>0.69042840611274414</v>
      </c>
      <c r="P340" s="18">
        <v>0.21899736147757257</v>
      </c>
      <c r="Q340" s="16">
        <v>0</v>
      </c>
      <c r="R340" s="18">
        <v>0.94065757818765039</v>
      </c>
      <c r="S340" s="16">
        <v>14.376105284961529</v>
      </c>
      <c r="T340" s="18">
        <v>42.059800621270313</v>
      </c>
    </row>
    <row r="341" spans="1:20" x14ac:dyDescent="0.25">
      <c r="A341" t="s">
        <v>424</v>
      </c>
      <c r="B341" t="s">
        <v>71</v>
      </c>
      <c r="C341" s="14">
        <v>55.982138474598528</v>
      </c>
      <c r="D341" s="15">
        <v>17</v>
      </c>
      <c r="E341" s="16">
        <v>0</v>
      </c>
      <c r="F341" s="17">
        <v>184.6</v>
      </c>
      <c r="G341" s="16">
        <v>1.7763568394002505E-15</v>
      </c>
      <c r="H341" s="18">
        <v>1</v>
      </c>
      <c r="I341" s="16">
        <v>7.3085572712902316</v>
      </c>
      <c r="J341" s="18">
        <v>0.4859</v>
      </c>
      <c r="K341" s="16">
        <v>0.54504705547880405</v>
      </c>
      <c r="L341" s="18">
        <v>0.96551724137931039</v>
      </c>
      <c r="M341" s="16">
        <v>13.089773469830643</v>
      </c>
      <c r="N341" s="17">
        <v>62.3</v>
      </c>
      <c r="O341" s="16">
        <v>20.662655393037319</v>
      </c>
      <c r="P341" s="18">
        <v>6.9767441860465115E-2</v>
      </c>
      <c r="Q341" s="16">
        <v>0</v>
      </c>
      <c r="R341" s="18">
        <v>0.9464285714285714</v>
      </c>
      <c r="S341" s="16">
        <v>14.376105284961529</v>
      </c>
      <c r="T341" s="18">
        <v>42.059800621270313</v>
      </c>
    </row>
    <row r="342" spans="1:20" x14ac:dyDescent="0.25">
      <c r="A342" t="s">
        <v>425</v>
      </c>
      <c r="B342" t="s">
        <v>71</v>
      </c>
      <c r="C342" s="14">
        <v>57.97241329115711</v>
      </c>
      <c r="D342" s="15">
        <v>23</v>
      </c>
      <c r="E342" s="16">
        <v>0</v>
      </c>
      <c r="F342" s="17">
        <v>184.6</v>
      </c>
      <c r="G342" s="16">
        <v>2.2033647498462248</v>
      </c>
      <c r="H342" s="18">
        <v>0.90681003584229392</v>
      </c>
      <c r="I342" s="16">
        <v>5.6161991520377619</v>
      </c>
      <c r="J342" s="18">
        <v>0.41649999999999998</v>
      </c>
      <c r="K342" s="16">
        <v>3.6258327418231566</v>
      </c>
      <c r="L342" s="18">
        <v>0.77060931899641572</v>
      </c>
      <c r="M342" s="16">
        <v>11.146685279593786</v>
      </c>
      <c r="N342" s="17">
        <v>65.599999999999994</v>
      </c>
      <c r="O342" s="16">
        <v>13.571119219485823</v>
      </c>
      <c r="P342" s="18">
        <v>0.12275449101796407</v>
      </c>
      <c r="Q342" s="16">
        <v>7.4331068634088311</v>
      </c>
      <c r="R342" s="18">
        <v>0.71548117154811719</v>
      </c>
      <c r="S342" s="16">
        <v>14.376105284961529</v>
      </c>
      <c r="T342" s="18">
        <v>42.059800621270313</v>
      </c>
    </row>
    <row r="343" spans="1:20" x14ac:dyDescent="0.25">
      <c r="A343" t="s">
        <v>426</v>
      </c>
      <c r="B343" t="s">
        <v>71</v>
      </c>
      <c r="C343" s="14">
        <v>82.944291557048516</v>
      </c>
      <c r="D343" s="15">
        <v>196</v>
      </c>
      <c r="E343" s="16">
        <v>0</v>
      </c>
      <c r="F343" s="17">
        <v>184.6</v>
      </c>
      <c r="G343" s="16">
        <v>0.84028206028496477</v>
      </c>
      <c r="H343" s="18">
        <v>0.96446078431372551</v>
      </c>
      <c r="I343" s="16">
        <v>6.4696938807673927</v>
      </c>
      <c r="J343" s="18">
        <v>0.45150000000000001</v>
      </c>
      <c r="K343" s="16">
        <v>4.1065555111319689</v>
      </c>
      <c r="L343" s="18">
        <v>0.74019607843137258</v>
      </c>
      <c r="M343" s="16">
        <v>15.150624580687914</v>
      </c>
      <c r="N343" s="17">
        <v>58.8</v>
      </c>
      <c r="O343" s="16">
        <v>21.77470719865822</v>
      </c>
      <c r="P343" s="18">
        <v>6.145833333333333E-2</v>
      </c>
      <c r="Q343" s="16">
        <v>20.226323040556537</v>
      </c>
      <c r="R343" s="18">
        <v>0.39085948158253753</v>
      </c>
      <c r="S343" s="16">
        <v>14.376105284961529</v>
      </c>
      <c r="T343" s="18">
        <v>42.059800621270313</v>
      </c>
    </row>
    <row r="344" spans="1:20" x14ac:dyDescent="0.25">
      <c r="A344" t="s">
        <v>427</v>
      </c>
      <c r="B344" t="s">
        <v>71</v>
      </c>
      <c r="C344" s="14">
        <v>77.380053128978062</v>
      </c>
      <c r="D344" s="15">
        <v>122</v>
      </c>
      <c r="E344" s="16">
        <v>0</v>
      </c>
      <c r="F344" s="17">
        <v>184.6</v>
      </c>
      <c r="G344" s="16">
        <v>3.0690702915702612</v>
      </c>
      <c r="H344" s="18">
        <v>0.87019554956169931</v>
      </c>
      <c r="I344" s="16">
        <v>5.4991484463834119</v>
      </c>
      <c r="J344" s="18">
        <v>0.41170000000000001</v>
      </c>
      <c r="K344" s="16">
        <v>8.5959764376709433</v>
      </c>
      <c r="L344" s="18">
        <v>0.45616992582602833</v>
      </c>
      <c r="M344" s="16">
        <v>11.558855501765233</v>
      </c>
      <c r="N344" s="17">
        <v>64.900000000000006</v>
      </c>
      <c r="O344" s="16">
        <v>22.517037831754227</v>
      </c>
      <c r="P344" s="18">
        <v>5.5911734009244075E-2</v>
      </c>
      <c r="Q344" s="16">
        <v>11.763859334872468</v>
      </c>
      <c r="R344" s="18">
        <v>0.60559041642897893</v>
      </c>
      <c r="S344" s="16">
        <v>14.376105284961529</v>
      </c>
      <c r="T344" s="18">
        <v>42.059800621270313</v>
      </c>
    </row>
    <row r="345" spans="1:20" x14ac:dyDescent="0.25">
      <c r="A345" t="s">
        <v>428</v>
      </c>
      <c r="B345" t="s">
        <v>71</v>
      </c>
      <c r="C345" s="14">
        <v>44.285365428082841</v>
      </c>
      <c r="D345" s="15">
        <v>5</v>
      </c>
      <c r="E345" s="16">
        <v>0</v>
      </c>
      <c r="F345" s="17">
        <v>184.6</v>
      </c>
      <c r="G345" s="16">
        <v>0.98515827757547747</v>
      </c>
      <c r="H345" s="18">
        <v>0.95833333333333337</v>
      </c>
      <c r="I345" s="16">
        <v>2.3875505210719554</v>
      </c>
      <c r="J345" s="18">
        <v>0.28410000000000002</v>
      </c>
      <c r="K345" s="16">
        <v>1.3171970507404431</v>
      </c>
      <c r="L345" s="18">
        <v>0.91666666666666663</v>
      </c>
      <c r="M345" s="16">
        <v>25.219354293733431</v>
      </c>
      <c r="N345" s="17">
        <v>41.7</v>
      </c>
      <c r="O345" s="16">
        <v>0</v>
      </c>
      <c r="P345" s="18">
        <v>0.33333333333333331</v>
      </c>
      <c r="Q345" s="16">
        <v>0</v>
      </c>
      <c r="R345" s="18">
        <v>0.97222222222222221</v>
      </c>
      <c r="S345" s="16">
        <v>14.376105284961529</v>
      </c>
      <c r="T345" s="18">
        <v>42.059800621270313</v>
      </c>
    </row>
    <row r="346" spans="1:20" x14ac:dyDescent="0.25">
      <c r="A346" t="s">
        <v>429</v>
      </c>
      <c r="B346" t="s">
        <v>71</v>
      </c>
      <c r="C346" s="14">
        <v>92.821458157249339</v>
      </c>
      <c r="D346" s="15">
        <v>328</v>
      </c>
      <c r="E346" s="16">
        <v>0</v>
      </c>
      <c r="F346" s="17">
        <v>184.6</v>
      </c>
      <c r="G346" s="16">
        <v>6.5829601842630385</v>
      </c>
      <c r="H346" s="18">
        <v>0.72157772621809746</v>
      </c>
      <c r="I346" s="16">
        <v>10</v>
      </c>
      <c r="J346" s="18">
        <v>0.62439999999999996</v>
      </c>
      <c r="K346" s="16">
        <v>10</v>
      </c>
      <c r="L346" s="18">
        <v>0.33642691415313225</v>
      </c>
      <c r="M346" s="16">
        <v>20.273311627675984</v>
      </c>
      <c r="N346" s="17">
        <v>50.1</v>
      </c>
      <c r="O346" s="16">
        <v>15.081367017308414</v>
      </c>
      <c r="P346" s="18">
        <v>0.11147011308562198</v>
      </c>
      <c r="Q346" s="16">
        <v>16.507714043040377</v>
      </c>
      <c r="R346" s="18">
        <v>0.48521739130434782</v>
      </c>
      <c r="S346" s="16">
        <v>14.376105284961529</v>
      </c>
      <c r="T346" s="18">
        <v>42.059800621270313</v>
      </c>
    </row>
    <row r="347" spans="1:20" x14ac:dyDescent="0.25">
      <c r="A347" t="s">
        <v>430</v>
      </c>
      <c r="B347" t="s">
        <v>71</v>
      </c>
      <c r="C347" s="14">
        <v>42.080426234949371</v>
      </c>
      <c r="D347" s="15">
        <v>3</v>
      </c>
      <c r="E347" s="16">
        <v>0</v>
      </c>
      <c r="F347" s="17">
        <v>184.6</v>
      </c>
      <c r="G347" s="16">
        <v>0.29010795904063436</v>
      </c>
      <c r="H347" s="18">
        <v>0.98773006134969321</v>
      </c>
      <c r="I347" s="16">
        <v>9.3715759584481404</v>
      </c>
      <c r="J347" s="18">
        <v>0.57050000000000001</v>
      </c>
      <c r="K347" s="16">
        <v>1.0666871821947161</v>
      </c>
      <c r="L347" s="18">
        <v>0.93251533742331283</v>
      </c>
      <c r="M347" s="16">
        <v>16.97594985030435</v>
      </c>
      <c r="N347" s="17">
        <v>55.7</v>
      </c>
      <c r="O347" s="16">
        <v>0</v>
      </c>
      <c r="P347" s="18">
        <v>0.38805970149253732</v>
      </c>
      <c r="Q347" s="16">
        <v>0</v>
      </c>
      <c r="R347" s="18">
        <v>0.9391025641025641</v>
      </c>
      <c r="S347" s="16">
        <v>14.376105284961529</v>
      </c>
      <c r="T347" s="18">
        <v>42.059800621270313</v>
      </c>
    </row>
    <row r="348" spans="1:20" x14ac:dyDescent="0.25">
      <c r="A348" t="s">
        <v>431</v>
      </c>
      <c r="B348" t="s">
        <v>71</v>
      </c>
      <c r="C348" s="14">
        <v>48.419244841902568</v>
      </c>
      <c r="D348" s="15">
        <v>7</v>
      </c>
      <c r="E348" s="16">
        <v>0</v>
      </c>
      <c r="F348" s="17">
        <v>184.6</v>
      </c>
      <c r="G348" s="16">
        <v>0.25982196331660923</v>
      </c>
      <c r="H348" s="18">
        <v>0.98901098901098905</v>
      </c>
      <c r="I348" s="16">
        <v>7.5085188934497449</v>
      </c>
      <c r="J348" s="18">
        <v>0.49409999999999998</v>
      </c>
      <c r="K348" s="16">
        <v>0.34739262876671084</v>
      </c>
      <c r="L348" s="18">
        <v>0.97802197802197799</v>
      </c>
      <c r="M348" s="16">
        <v>13.384180771381683</v>
      </c>
      <c r="N348" s="17">
        <v>61.8</v>
      </c>
      <c r="O348" s="16">
        <v>12.543225300026293</v>
      </c>
      <c r="P348" s="18">
        <v>0.13043478260869565</v>
      </c>
      <c r="Q348" s="16">
        <v>0</v>
      </c>
      <c r="R348" s="18">
        <v>0.92441860465116277</v>
      </c>
      <c r="S348" s="16">
        <v>14.376105284961529</v>
      </c>
      <c r="T348" s="18">
        <v>42.059800621270313</v>
      </c>
    </row>
    <row r="349" spans="1:20" x14ac:dyDescent="0.25">
      <c r="A349" t="s">
        <v>432</v>
      </c>
      <c r="B349" t="s">
        <v>72</v>
      </c>
      <c r="C349" s="14">
        <v>82.908792475675398</v>
      </c>
      <c r="D349" s="15">
        <v>194</v>
      </c>
      <c r="E349" s="16">
        <v>5.6909680892300685</v>
      </c>
      <c r="F349" s="17">
        <v>169.5</v>
      </c>
      <c r="G349" s="16">
        <v>3.3362415289672551</v>
      </c>
      <c r="H349" s="18">
        <v>0.85889570552147243</v>
      </c>
      <c r="I349" s="16">
        <v>4.2237834660245621</v>
      </c>
      <c r="J349" s="18">
        <v>0.3594</v>
      </c>
      <c r="K349" s="16">
        <v>5.0910070059293204</v>
      </c>
      <c r="L349" s="18">
        <v>0.67791411042944782</v>
      </c>
      <c r="M349" s="16">
        <v>13.972995374483755</v>
      </c>
      <c r="N349" s="17">
        <v>60.8</v>
      </c>
      <c r="O349" s="16">
        <v>19.704979023092427</v>
      </c>
      <c r="P349" s="18">
        <v>7.6923076923076927E-2</v>
      </c>
      <c r="Q349" s="16">
        <v>18.947554110653122</v>
      </c>
      <c r="R349" s="18">
        <v>0.42330762639245928</v>
      </c>
      <c r="S349" s="16">
        <v>11.941263877294883</v>
      </c>
      <c r="T349" s="18">
        <v>37.895774965945755</v>
      </c>
    </row>
    <row r="350" spans="1:20" x14ac:dyDescent="0.25">
      <c r="A350" t="s">
        <v>433</v>
      </c>
      <c r="B350" t="s">
        <v>72</v>
      </c>
      <c r="C350" s="14">
        <v>84.371946661910158</v>
      </c>
      <c r="D350" s="15">
        <v>211</v>
      </c>
      <c r="E350" s="16">
        <v>5.6909680892300685</v>
      </c>
      <c r="F350" s="17">
        <v>169.5</v>
      </c>
      <c r="G350" s="16">
        <v>4.1474129586685695</v>
      </c>
      <c r="H350" s="18">
        <v>0.82458770614692656</v>
      </c>
      <c r="I350" s="16">
        <v>5.2918711551205018</v>
      </c>
      <c r="J350" s="18">
        <v>0.4032</v>
      </c>
      <c r="K350" s="16">
        <v>4.6921442167305738</v>
      </c>
      <c r="L350" s="18">
        <v>0.70314842578710646</v>
      </c>
      <c r="M350" s="16">
        <v>11.853262803316273</v>
      </c>
      <c r="N350" s="17">
        <v>64.400000000000006</v>
      </c>
      <c r="O350" s="16">
        <v>26.617881195311952</v>
      </c>
      <c r="P350" s="18">
        <v>2.5270758122743681E-2</v>
      </c>
      <c r="Q350" s="16">
        <v>14.137142366237335</v>
      </c>
      <c r="R350" s="18">
        <v>0.54536950420954167</v>
      </c>
      <c r="S350" s="16">
        <v>11.941263877294883</v>
      </c>
      <c r="T350" s="18">
        <v>37.895774965945755</v>
      </c>
    </row>
    <row r="351" spans="1:20" x14ac:dyDescent="0.25">
      <c r="A351" t="s">
        <v>434</v>
      </c>
      <c r="B351" t="s">
        <v>72</v>
      </c>
      <c r="C351" s="14">
        <v>81.048311337134905</v>
      </c>
      <c r="D351" s="15">
        <v>170</v>
      </c>
      <c r="E351" s="16">
        <v>5.6909680892300685</v>
      </c>
      <c r="F351" s="17">
        <v>169.5</v>
      </c>
      <c r="G351" s="16">
        <v>7.4228978294563195</v>
      </c>
      <c r="H351" s="18">
        <v>0.68605307735742516</v>
      </c>
      <c r="I351" s="16">
        <v>4.899263579904872</v>
      </c>
      <c r="J351" s="18">
        <v>0.3871</v>
      </c>
      <c r="K351" s="16">
        <v>6.051222588833566</v>
      </c>
      <c r="L351" s="18">
        <v>0.61716544325239975</v>
      </c>
      <c r="M351" s="16">
        <v>13.325299311071472</v>
      </c>
      <c r="N351" s="17">
        <v>61.9</v>
      </c>
      <c r="O351" s="16">
        <v>17.371750792660102</v>
      </c>
      <c r="P351" s="18">
        <v>9.4356659142212196E-2</v>
      </c>
      <c r="Q351" s="16">
        <v>14.345645268683619</v>
      </c>
      <c r="R351" s="18">
        <v>0.5400788436268068</v>
      </c>
      <c r="S351" s="16">
        <v>11.941263877294883</v>
      </c>
      <c r="T351" s="18">
        <v>37.895774965945755</v>
      </c>
    </row>
    <row r="352" spans="1:20" x14ac:dyDescent="0.25">
      <c r="A352" t="s">
        <v>435</v>
      </c>
      <c r="B352" t="s">
        <v>72</v>
      </c>
      <c r="C352" s="14">
        <v>75.682803321008038</v>
      </c>
      <c r="D352" s="15">
        <v>111</v>
      </c>
      <c r="E352" s="16">
        <v>5.6909680892300685</v>
      </c>
      <c r="F352" s="17">
        <v>169.5</v>
      </c>
      <c r="G352" s="16">
        <v>5.072233834543999</v>
      </c>
      <c r="H352" s="18">
        <v>0.78547297297297303</v>
      </c>
      <c r="I352" s="16">
        <v>9.3203662747243623</v>
      </c>
      <c r="J352" s="18">
        <v>0.56840000000000002</v>
      </c>
      <c r="K352" s="16">
        <v>4.4855899565755628</v>
      </c>
      <c r="L352" s="18">
        <v>0.71621621621621623</v>
      </c>
      <c r="M352" s="16">
        <v>25.337117214353849</v>
      </c>
      <c r="N352" s="17">
        <v>41.5</v>
      </c>
      <c r="O352" s="16">
        <v>5.8514616650363713</v>
      </c>
      <c r="P352" s="18">
        <v>0.18043478260869567</v>
      </c>
      <c r="Q352" s="16">
        <v>7.9838024092489377</v>
      </c>
      <c r="R352" s="18">
        <v>0.70150753768844221</v>
      </c>
      <c r="S352" s="16">
        <v>11.941263877294883</v>
      </c>
      <c r="T352" s="18">
        <v>37.895774965945755</v>
      </c>
    </row>
    <row r="353" spans="1:20" x14ac:dyDescent="0.25">
      <c r="A353" t="s">
        <v>436</v>
      </c>
      <c r="B353" t="s">
        <v>72</v>
      </c>
      <c r="C353" s="14">
        <v>85.044901993405034</v>
      </c>
      <c r="D353" s="15">
        <v>225</v>
      </c>
      <c r="E353" s="16">
        <v>5.6909680892300685</v>
      </c>
      <c r="F353" s="17">
        <v>169.5</v>
      </c>
      <c r="G353" s="16">
        <v>5.2994721138542804</v>
      </c>
      <c r="H353" s="18">
        <v>0.77586206896551724</v>
      </c>
      <c r="I353" s="16">
        <v>2.4290059793245371</v>
      </c>
      <c r="J353" s="18">
        <v>0.2858</v>
      </c>
      <c r="K353" s="16">
        <v>2.3164499857849172</v>
      </c>
      <c r="L353" s="18">
        <v>0.85344827586206895</v>
      </c>
      <c r="M353" s="16">
        <v>8.9680712481161002</v>
      </c>
      <c r="N353" s="17">
        <v>69.3</v>
      </c>
      <c r="O353" s="16">
        <v>27.4748061754755</v>
      </c>
      <c r="P353" s="18">
        <v>1.8867924528301886E-2</v>
      </c>
      <c r="Q353" s="16">
        <v>20.924864524324754</v>
      </c>
      <c r="R353" s="18">
        <v>0.37313432835820898</v>
      </c>
      <c r="S353" s="16">
        <v>11.941263877294883</v>
      </c>
      <c r="T353" s="18">
        <v>37.895774965945755</v>
      </c>
    </row>
    <row r="354" spans="1:20" x14ac:dyDescent="0.25">
      <c r="A354" t="s">
        <v>437</v>
      </c>
      <c r="B354" t="s">
        <v>72</v>
      </c>
      <c r="C354" s="14">
        <v>92.211804533760159</v>
      </c>
      <c r="D354" s="15">
        <v>318</v>
      </c>
      <c r="E354" s="16">
        <v>5.6909680892300685</v>
      </c>
      <c r="F354" s="17">
        <v>169.5</v>
      </c>
      <c r="G354" s="16">
        <v>5.8681609915560902</v>
      </c>
      <c r="H354" s="18">
        <v>0.75180972078593589</v>
      </c>
      <c r="I354" s="16">
        <v>6.1941370112061112</v>
      </c>
      <c r="J354" s="18">
        <v>0.44019999999999998</v>
      </c>
      <c r="K354" s="16">
        <v>6.8325340294871388</v>
      </c>
      <c r="L354" s="18">
        <v>0.56773526370217164</v>
      </c>
      <c r="M354" s="16">
        <v>14.915098739447078</v>
      </c>
      <c r="N354" s="17">
        <v>59.2</v>
      </c>
      <c r="O354" s="16">
        <v>21.274076208395869</v>
      </c>
      <c r="P354" s="18">
        <v>6.519898391193904E-2</v>
      </c>
      <c r="Q354" s="16">
        <v>19.495565587142913</v>
      </c>
      <c r="R354" s="18">
        <v>0.40940209949794615</v>
      </c>
      <c r="S354" s="16">
        <v>11.941263877294883</v>
      </c>
      <c r="T354" s="18">
        <v>37.895774965945755</v>
      </c>
    </row>
    <row r="355" spans="1:20" x14ac:dyDescent="0.25">
      <c r="A355" t="s">
        <v>438</v>
      </c>
      <c r="B355" t="s">
        <v>73</v>
      </c>
      <c r="C355" s="14">
        <v>124.08787278468513</v>
      </c>
      <c r="D355" s="15">
        <v>553</v>
      </c>
      <c r="E355" s="16">
        <v>22.87693794809703</v>
      </c>
      <c r="F355" s="17">
        <v>123.9</v>
      </c>
      <c r="G355" s="16">
        <v>3.7615134234699976</v>
      </c>
      <c r="H355" s="18">
        <v>0.84090909090909094</v>
      </c>
      <c r="I355" s="16">
        <v>4.0457688511752394</v>
      </c>
      <c r="J355" s="18">
        <v>0.35210000000000002</v>
      </c>
      <c r="K355" s="16">
        <v>10</v>
      </c>
      <c r="L355" s="18">
        <v>0.33333333333333331</v>
      </c>
      <c r="M355" s="16">
        <v>25.984813277766136</v>
      </c>
      <c r="N355" s="17">
        <v>40.4</v>
      </c>
      <c r="O355" s="16">
        <v>28.648128558587896</v>
      </c>
      <c r="P355" s="18">
        <v>1.0101010101010102E-2</v>
      </c>
      <c r="Q355" s="16">
        <v>19.264935083505623</v>
      </c>
      <c r="R355" s="18">
        <v>0.4152542372881356</v>
      </c>
      <c r="S355" s="16">
        <v>9.5057756420832042</v>
      </c>
      <c r="T355" s="18">
        <v>33.730643116811777</v>
      </c>
    </row>
    <row r="356" spans="1:20" x14ac:dyDescent="0.25">
      <c r="A356" t="s">
        <v>439</v>
      </c>
      <c r="B356" t="s">
        <v>73</v>
      </c>
      <c r="C356" s="14">
        <v>109.48140861191274</v>
      </c>
      <c r="D356" s="15">
        <v>505</v>
      </c>
      <c r="E356" s="16">
        <v>22.87693794809703</v>
      </c>
      <c r="F356" s="17">
        <v>123.9</v>
      </c>
      <c r="G356" s="16">
        <v>5.2816862630224453</v>
      </c>
      <c r="H356" s="18">
        <v>0.77661431064572428</v>
      </c>
      <c r="I356" s="16">
        <v>7.8060227703212153</v>
      </c>
      <c r="J356" s="18">
        <v>0.50629999999999997</v>
      </c>
      <c r="K356" s="16">
        <v>5.4067145957094613</v>
      </c>
      <c r="L356" s="18">
        <v>0.65794066317626532</v>
      </c>
      <c r="M356" s="16">
        <v>18.33022343743913</v>
      </c>
      <c r="N356" s="17">
        <v>53.4</v>
      </c>
      <c r="O356" s="16">
        <v>25.918924419916461</v>
      </c>
      <c r="P356" s="18">
        <v>3.0493273542600896E-2</v>
      </c>
      <c r="Q356" s="16">
        <v>14.355123535323798</v>
      </c>
      <c r="R356" s="18">
        <v>0.539838337182448</v>
      </c>
      <c r="S356" s="16">
        <v>9.5057756420832042</v>
      </c>
      <c r="T356" s="18">
        <v>33.730643116811777</v>
      </c>
    </row>
    <row r="357" spans="1:20" x14ac:dyDescent="0.25">
      <c r="A357" t="s">
        <v>440</v>
      </c>
      <c r="B357" t="s">
        <v>73</v>
      </c>
      <c r="C357" s="14">
        <v>131.39245900645133</v>
      </c>
      <c r="D357" s="15">
        <v>562</v>
      </c>
      <c r="E357" s="16">
        <v>22.87693794809703</v>
      </c>
      <c r="F357" s="17">
        <v>123.9</v>
      </c>
      <c r="G357" s="16">
        <v>9.8820830320264399</v>
      </c>
      <c r="H357" s="18">
        <v>0.58204334365325072</v>
      </c>
      <c r="I357" s="16">
        <v>7.0208076198899558</v>
      </c>
      <c r="J357" s="18">
        <v>0.47410000000000002</v>
      </c>
      <c r="K357" s="16">
        <v>6.0191419408448734</v>
      </c>
      <c r="L357" s="18">
        <v>0.61919504643962853</v>
      </c>
      <c r="M357" s="16">
        <v>20.567718929227023</v>
      </c>
      <c r="N357" s="17">
        <v>49.6</v>
      </c>
      <c r="O357" s="16">
        <v>29.515089591667397</v>
      </c>
      <c r="P357" s="18">
        <v>3.6231884057971015E-3</v>
      </c>
      <c r="Q357" s="16">
        <v>26.004904302615401</v>
      </c>
      <c r="R357" s="18">
        <v>0.24423076923076922</v>
      </c>
      <c r="S357" s="16">
        <v>9.5057756420832042</v>
      </c>
      <c r="T357" s="18">
        <v>33.730643116811777</v>
      </c>
    </row>
    <row r="358" spans="1:20" x14ac:dyDescent="0.25">
      <c r="A358" t="s">
        <v>441</v>
      </c>
      <c r="B358" t="s">
        <v>74</v>
      </c>
      <c r="C358" s="14">
        <v>93.273785129797318</v>
      </c>
      <c r="D358" s="15">
        <v>338</v>
      </c>
      <c r="E358" s="16">
        <v>11.042739404929868</v>
      </c>
      <c r="F358" s="17">
        <v>155.30000000000001</v>
      </c>
      <c r="G358" s="16">
        <v>3.8790607179534344</v>
      </c>
      <c r="H358" s="18">
        <v>0.8359375</v>
      </c>
      <c r="I358" s="16">
        <v>6.3209419423316575</v>
      </c>
      <c r="J358" s="18">
        <v>0.44540000000000002</v>
      </c>
      <c r="K358" s="16">
        <v>1.9757955761106647</v>
      </c>
      <c r="L358" s="18">
        <v>0.875</v>
      </c>
      <c r="M358" s="16">
        <v>19.272326802402453</v>
      </c>
      <c r="N358" s="17">
        <v>51.8</v>
      </c>
      <c r="O358" s="16">
        <v>13.374500285739327</v>
      </c>
      <c r="P358" s="18">
        <v>0.12422360248447205</v>
      </c>
      <c r="Q358" s="16">
        <v>16.502265378635972</v>
      </c>
      <c r="R358" s="18">
        <v>0.48535564853556484</v>
      </c>
      <c r="S358" s="16">
        <v>20.906155021693944</v>
      </c>
      <c r="T358" s="18">
        <v>53.227384082222329</v>
      </c>
    </row>
    <row r="359" spans="1:20" x14ac:dyDescent="0.25">
      <c r="A359" t="s">
        <v>442</v>
      </c>
      <c r="B359" t="s">
        <v>74</v>
      </c>
      <c r="C359" s="14">
        <v>109.32734008847191</v>
      </c>
      <c r="D359" s="15">
        <v>504</v>
      </c>
      <c r="E359" s="16">
        <v>11.042739404929868</v>
      </c>
      <c r="F359" s="17">
        <v>155.30000000000001</v>
      </c>
      <c r="G359" s="16">
        <v>6.5361462646834436</v>
      </c>
      <c r="H359" s="18">
        <v>0.72355769230769229</v>
      </c>
      <c r="I359" s="16">
        <v>4.4261836445518767</v>
      </c>
      <c r="J359" s="18">
        <v>0.36770000000000003</v>
      </c>
      <c r="K359" s="16">
        <v>5.7754024532465582</v>
      </c>
      <c r="L359" s="18">
        <v>0.63461538461538458</v>
      </c>
      <c r="M359" s="16">
        <v>17.918053215267673</v>
      </c>
      <c r="N359" s="17">
        <v>54.1</v>
      </c>
      <c r="O359" s="16">
        <v>24.364830623166384</v>
      </c>
      <c r="P359" s="18">
        <v>4.2105263157894736E-2</v>
      </c>
      <c r="Q359" s="16">
        <v>18.357829460932162</v>
      </c>
      <c r="R359" s="18">
        <v>0.43827160493827161</v>
      </c>
      <c r="S359" s="16">
        <v>20.906155021693944</v>
      </c>
      <c r="T359" s="18">
        <v>53.227384082222329</v>
      </c>
    </row>
    <row r="360" spans="1:20" x14ac:dyDescent="0.25">
      <c r="A360" t="s">
        <v>254</v>
      </c>
      <c r="B360" t="s">
        <v>74</v>
      </c>
      <c r="C360" s="14">
        <v>94.334843993565372</v>
      </c>
      <c r="D360" s="15">
        <v>357</v>
      </c>
      <c r="E360" s="16">
        <v>4.0326727519709777</v>
      </c>
      <c r="F360" s="17">
        <v>173.9</v>
      </c>
      <c r="G360" s="16">
        <v>5.8457073954147436</v>
      </c>
      <c r="H360" s="18">
        <v>0.7527593818984547</v>
      </c>
      <c r="I360" s="16">
        <v>5.3869748534646611</v>
      </c>
      <c r="J360" s="18">
        <v>0.40710000000000002</v>
      </c>
      <c r="K360" s="16">
        <v>3.7335121703106591</v>
      </c>
      <c r="L360" s="18">
        <v>0.76379690949227375</v>
      </c>
      <c r="M360" s="16">
        <v>17.211475691545186</v>
      </c>
      <c r="N360" s="17">
        <v>55.3</v>
      </c>
      <c r="O360" s="16">
        <v>22.378401326890749</v>
      </c>
      <c r="P360" s="18">
        <v>5.6947608200455579E-2</v>
      </c>
      <c r="Q360" s="16">
        <v>14.839944782274443</v>
      </c>
      <c r="R360" s="18">
        <v>0.52753623188405796</v>
      </c>
      <c r="S360" s="16">
        <v>20.906155021693944</v>
      </c>
      <c r="T360" s="18">
        <v>53.227384082222329</v>
      </c>
    </row>
    <row r="361" spans="1:20" x14ac:dyDescent="0.25">
      <c r="A361" t="s">
        <v>443</v>
      </c>
      <c r="B361" t="s">
        <v>74</v>
      </c>
      <c r="C361" s="14">
        <v>97.778572670425703</v>
      </c>
      <c r="D361" s="15">
        <v>403</v>
      </c>
      <c r="E361" s="16">
        <v>11.042739404929868</v>
      </c>
      <c r="F361" s="17">
        <v>155.30000000000001</v>
      </c>
      <c r="G361" s="16">
        <v>2.2758736679818501</v>
      </c>
      <c r="H361" s="18">
        <v>0.90374331550802134</v>
      </c>
      <c r="I361" s="16">
        <v>4.2457304733347527</v>
      </c>
      <c r="J361" s="18">
        <v>0.36030000000000001</v>
      </c>
      <c r="K361" s="16">
        <v>2.3667283906352345</v>
      </c>
      <c r="L361" s="18">
        <v>0.85026737967914434</v>
      </c>
      <c r="M361" s="16">
        <v>15.150624580687914</v>
      </c>
      <c r="N361" s="17">
        <v>58.8</v>
      </c>
      <c r="O361" s="16">
        <v>21.903204142716824</v>
      </c>
      <c r="P361" s="18">
        <v>6.0498220640569395E-2</v>
      </c>
      <c r="Q361" s="16">
        <v>19.887516988445313</v>
      </c>
      <c r="R361" s="18">
        <v>0.39945652173913043</v>
      </c>
      <c r="S361" s="16">
        <v>20.906155021693944</v>
      </c>
      <c r="T361" s="18">
        <v>53.227384082222329</v>
      </c>
    </row>
    <row r="362" spans="1:20" x14ac:dyDescent="0.25">
      <c r="A362" t="s">
        <v>444</v>
      </c>
      <c r="B362" t="s">
        <v>74</v>
      </c>
      <c r="C362" s="14">
        <v>108.4193519666694</v>
      </c>
      <c r="D362" s="15">
        <v>499</v>
      </c>
      <c r="E362" s="16">
        <v>11.042739404929868</v>
      </c>
      <c r="F362" s="17">
        <v>155.30000000000001</v>
      </c>
      <c r="G362" s="16">
        <v>2.6270887402012715</v>
      </c>
      <c r="H362" s="18">
        <v>0.88888888888888884</v>
      </c>
      <c r="I362" s="16">
        <v>3.0703463040556604</v>
      </c>
      <c r="J362" s="18">
        <v>0.31209999999999999</v>
      </c>
      <c r="K362" s="16">
        <v>3.7634201449726952</v>
      </c>
      <c r="L362" s="18">
        <v>0.76190476190476186</v>
      </c>
      <c r="M362" s="16">
        <v>22.039755436982215</v>
      </c>
      <c r="N362" s="17">
        <v>47.1</v>
      </c>
      <c r="O362" s="16">
        <v>26.282353536116709</v>
      </c>
      <c r="P362" s="18">
        <v>2.7777777777777776E-2</v>
      </c>
      <c r="Q362" s="16">
        <v>18.68749337771704</v>
      </c>
      <c r="R362" s="18">
        <v>0.42990654205607476</v>
      </c>
      <c r="S362" s="16">
        <v>20.906155021693944</v>
      </c>
      <c r="T362" s="18">
        <v>53.227384082222329</v>
      </c>
    </row>
    <row r="363" spans="1:20" x14ac:dyDescent="0.25">
      <c r="A363" t="s">
        <v>445</v>
      </c>
      <c r="B363" t="s">
        <v>74</v>
      </c>
      <c r="C363" s="14">
        <v>103.49484675937218</v>
      </c>
      <c r="D363" s="15">
        <v>462</v>
      </c>
      <c r="E363" s="16">
        <v>11.042739404929868</v>
      </c>
      <c r="F363" s="17">
        <v>155.30000000000001</v>
      </c>
      <c r="G363" s="16">
        <v>4.3042326740953438</v>
      </c>
      <c r="H363" s="18">
        <v>0.81795511221945139</v>
      </c>
      <c r="I363" s="16">
        <v>5.3723435152578656</v>
      </c>
      <c r="J363" s="18">
        <v>0.40649999999999997</v>
      </c>
      <c r="K363" s="16">
        <v>4.7372509664353633</v>
      </c>
      <c r="L363" s="18">
        <v>0.70029471775107688</v>
      </c>
      <c r="M363" s="16">
        <v>18.035816135888091</v>
      </c>
      <c r="N363" s="17">
        <v>53.9</v>
      </c>
      <c r="O363" s="16">
        <v>20.827754491399343</v>
      </c>
      <c r="P363" s="18">
        <v>6.8533842563123282E-2</v>
      </c>
      <c r="Q363" s="16">
        <v>18.268554549672352</v>
      </c>
      <c r="R363" s="18">
        <v>0.44053691275167783</v>
      </c>
      <c r="S363" s="16">
        <v>20.906155021693944</v>
      </c>
      <c r="T363" s="18">
        <v>53.227384082222329</v>
      </c>
    </row>
    <row r="364" spans="1:20" x14ac:dyDescent="0.25">
      <c r="A364" t="s">
        <v>446</v>
      </c>
      <c r="B364" t="s">
        <v>75</v>
      </c>
      <c r="C364" s="14">
        <v>66.779679629215664</v>
      </c>
      <c r="D364" s="15">
        <v>53</v>
      </c>
      <c r="E364" s="16">
        <v>1.4698526852978375</v>
      </c>
      <c r="F364" s="17">
        <v>180.7</v>
      </c>
      <c r="G364" s="16">
        <v>1.4498967779315475</v>
      </c>
      <c r="H364" s="18">
        <v>0.93867750277059481</v>
      </c>
      <c r="I364" s="16">
        <v>4.1286797676804028</v>
      </c>
      <c r="J364" s="18">
        <v>0.35549999999999998</v>
      </c>
      <c r="K364" s="16">
        <v>2.1662952603976553</v>
      </c>
      <c r="L364" s="18">
        <v>0.86294791281861838</v>
      </c>
      <c r="M364" s="16">
        <v>8.4381381053242315</v>
      </c>
      <c r="N364" s="17">
        <v>70.2</v>
      </c>
      <c r="O364" s="16">
        <v>15.32604999049042</v>
      </c>
      <c r="P364" s="18">
        <v>0.10964187327823692</v>
      </c>
      <c r="Q364" s="16">
        <v>5.6297834508536475</v>
      </c>
      <c r="R364" s="18">
        <v>0.76123963334788303</v>
      </c>
      <c r="S364" s="16">
        <v>28.170983591239914</v>
      </c>
      <c r="T364" s="18">
        <v>65.651574195743621</v>
      </c>
    </row>
    <row r="365" spans="1:20" x14ac:dyDescent="0.25">
      <c r="A365" t="s">
        <v>447</v>
      </c>
      <c r="B365" t="s">
        <v>75</v>
      </c>
      <c r="C365" s="14">
        <v>102.91137331878744</v>
      </c>
      <c r="D365" s="15">
        <v>458</v>
      </c>
      <c r="E365" s="16">
        <v>1.4698526852978375</v>
      </c>
      <c r="F365" s="17">
        <v>180.7</v>
      </c>
      <c r="G365" s="16">
        <v>3.7551915521700483</v>
      </c>
      <c r="H365" s="18">
        <v>0.8411764705882353</v>
      </c>
      <c r="I365" s="16">
        <v>4.7236875214233471</v>
      </c>
      <c r="J365" s="18">
        <v>0.37990000000000002</v>
      </c>
      <c r="K365" s="16">
        <v>6.2295672282077437</v>
      </c>
      <c r="L365" s="18">
        <v>0.60588235294117643</v>
      </c>
      <c r="M365" s="16">
        <v>15.857202104410401</v>
      </c>
      <c r="N365" s="17">
        <v>57.6</v>
      </c>
      <c r="O365" s="16">
        <v>25.411362078864052</v>
      </c>
      <c r="P365" s="18">
        <v>3.4285714285714287E-2</v>
      </c>
      <c r="Q365" s="16">
        <v>17.293526557174097</v>
      </c>
      <c r="R365" s="18">
        <v>0.46527777777777779</v>
      </c>
      <c r="S365" s="16">
        <v>28.170983591239914</v>
      </c>
      <c r="T365" s="18">
        <v>65.651574195743621</v>
      </c>
    </row>
    <row r="366" spans="1:20" x14ac:dyDescent="0.25">
      <c r="A366" t="s">
        <v>448</v>
      </c>
      <c r="B366" t="s">
        <v>76</v>
      </c>
      <c r="C366" s="14">
        <v>86.530313077223582</v>
      </c>
      <c r="D366" s="15">
        <v>241</v>
      </c>
      <c r="E366" s="16">
        <v>6.8593125313898824</v>
      </c>
      <c r="F366" s="17">
        <v>166.4</v>
      </c>
      <c r="G366" s="16">
        <v>7.4664627353088644</v>
      </c>
      <c r="H366" s="18">
        <v>0.68421052631578949</v>
      </c>
      <c r="I366" s="16">
        <v>1.8681380147307793</v>
      </c>
      <c r="J366" s="18">
        <v>0.26279999999999998</v>
      </c>
      <c r="K366" s="16">
        <v>5.8233974874840655</v>
      </c>
      <c r="L366" s="18">
        <v>0.63157894736842102</v>
      </c>
      <c r="M366" s="16">
        <v>15.916083564720612</v>
      </c>
      <c r="N366" s="17">
        <v>57.5</v>
      </c>
      <c r="O366" s="16">
        <v>6.7243004000350588</v>
      </c>
      <c r="P366" s="18">
        <v>0.17391304347826086</v>
      </c>
      <c r="Q366" s="16">
        <v>26.076098830523133</v>
      </c>
      <c r="R366" s="18">
        <v>0.24242424242424243</v>
      </c>
      <c r="S366" s="16">
        <v>15.796519513031193</v>
      </c>
      <c r="T366" s="18">
        <v>44.488969629258484</v>
      </c>
    </row>
    <row r="367" spans="1:20" x14ac:dyDescent="0.25">
      <c r="A367" t="s">
        <v>449</v>
      </c>
      <c r="B367" t="s">
        <v>76</v>
      </c>
      <c r="C367" s="14">
        <v>91.652843279059198</v>
      </c>
      <c r="D367" s="15">
        <v>314</v>
      </c>
      <c r="E367" s="16">
        <v>6.8593125313898824</v>
      </c>
      <c r="F367" s="17">
        <v>166.4</v>
      </c>
      <c r="G367" s="16">
        <v>3.0249893718632119</v>
      </c>
      <c r="H367" s="18">
        <v>0.87205992509363295</v>
      </c>
      <c r="I367" s="16">
        <v>6.3136262732282606</v>
      </c>
      <c r="J367" s="18">
        <v>0.4451</v>
      </c>
      <c r="K367" s="16">
        <v>6.3367538117418896</v>
      </c>
      <c r="L367" s="18">
        <v>0.5991011235955056</v>
      </c>
      <c r="M367" s="16">
        <v>15.091743120377703</v>
      </c>
      <c r="N367" s="17">
        <v>58.9</v>
      </c>
      <c r="O367" s="16">
        <v>18.899015294957195</v>
      </c>
      <c r="P367" s="18">
        <v>8.294513457556936E-2</v>
      </c>
      <c r="Q367" s="16">
        <v>19.330883362469852</v>
      </c>
      <c r="R367" s="18">
        <v>0.41358083151813618</v>
      </c>
      <c r="S367" s="16">
        <v>15.796519513031193</v>
      </c>
      <c r="T367" s="18">
        <v>44.488969629258484</v>
      </c>
    </row>
    <row r="368" spans="1:20" x14ac:dyDescent="0.25">
      <c r="A368" t="s">
        <v>450</v>
      </c>
      <c r="B368" t="s">
        <v>76</v>
      </c>
      <c r="C368" s="14">
        <v>99.023143452861177</v>
      </c>
      <c r="D368" s="15">
        <v>423</v>
      </c>
      <c r="E368" s="16">
        <v>6.8593125313898824</v>
      </c>
      <c r="F368" s="17">
        <v>166.4</v>
      </c>
      <c r="G368" s="16">
        <v>2.0330654900283687</v>
      </c>
      <c r="H368" s="18">
        <v>0.9140127388535032</v>
      </c>
      <c r="I368" s="16">
        <v>6.3063106041248638</v>
      </c>
      <c r="J368" s="18">
        <v>0.44479999999999997</v>
      </c>
      <c r="K368" s="16">
        <v>4.4801479305439287</v>
      </c>
      <c r="L368" s="18">
        <v>0.71656050955414008</v>
      </c>
      <c r="M368" s="16">
        <v>19.272326802402453</v>
      </c>
      <c r="N368" s="17">
        <v>51.8</v>
      </c>
      <c r="O368" s="16">
        <v>22.775936984954061</v>
      </c>
      <c r="P368" s="18">
        <v>5.3977272727272728E-2</v>
      </c>
      <c r="Q368" s="16">
        <v>21.499523596386428</v>
      </c>
      <c r="R368" s="18">
        <v>0.35855263157894735</v>
      </c>
      <c r="S368" s="16">
        <v>15.796519513031193</v>
      </c>
      <c r="T368" s="18">
        <v>44.488969629258484</v>
      </c>
    </row>
    <row r="369" spans="1:20" x14ac:dyDescent="0.25">
      <c r="A369" t="s">
        <v>451</v>
      </c>
      <c r="B369" t="s">
        <v>76</v>
      </c>
      <c r="C369" s="14">
        <v>85.474389479333126</v>
      </c>
      <c r="D369" s="15">
        <v>231</v>
      </c>
      <c r="E369" s="16">
        <v>6.8593125313898824</v>
      </c>
      <c r="F369" s="17">
        <v>166.4</v>
      </c>
      <c r="G369" s="16">
        <v>2.5711932350906057</v>
      </c>
      <c r="H369" s="18">
        <v>0.89125295508274227</v>
      </c>
      <c r="I369" s="16">
        <v>4.4213065318162776</v>
      </c>
      <c r="J369" s="18">
        <v>0.36749999999999999</v>
      </c>
      <c r="K369" s="16">
        <v>3.9235656830566388</v>
      </c>
      <c r="L369" s="18">
        <v>0.75177304964539005</v>
      </c>
      <c r="M369" s="16">
        <v>13.501943692002097</v>
      </c>
      <c r="N369" s="17">
        <v>61.6</v>
      </c>
      <c r="O369" s="16">
        <v>23.295342793459039</v>
      </c>
      <c r="P369" s="18">
        <v>5.0096339113680152E-2</v>
      </c>
      <c r="Q369" s="16">
        <v>15.105205499487376</v>
      </c>
      <c r="R369" s="18">
        <v>0.52080536912751674</v>
      </c>
      <c r="S369" s="16">
        <v>15.796519513031193</v>
      </c>
      <c r="T369" s="18">
        <v>44.488969629258484</v>
      </c>
    </row>
    <row r="370" spans="1:20" x14ac:dyDescent="0.25">
      <c r="A370" t="s">
        <v>452</v>
      </c>
      <c r="B370" t="s">
        <v>76</v>
      </c>
      <c r="C370" s="14">
        <v>92.101097441569181</v>
      </c>
      <c r="D370" s="15">
        <v>316</v>
      </c>
      <c r="E370" s="16">
        <v>6.8593125313898824</v>
      </c>
      <c r="F370" s="17">
        <v>166.4</v>
      </c>
      <c r="G370" s="16">
        <v>3.6508806757208792</v>
      </c>
      <c r="H370" s="18">
        <v>0.84558823529411764</v>
      </c>
      <c r="I370" s="16">
        <v>5.4796399954410209</v>
      </c>
      <c r="J370" s="18">
        <v>0.41089999999999999</v>
      </c>
      <c r="K370" s="16">
        <v>4.0097027868128201</v>
      </c>
      <c r="L370" s="18">
        <v>0.74632352941176472</v>
      </c>
      <c r="M370" s="16">
        <v>17.152594231234975</v>
      </c>
      <c r="N370" s="17">
        <v>55.4</v>
      </c>
      <c r="O370" s="16">
        <v>19.190227974247051</v>
      </c>
      <c r="P370" s="18">
        <v>8.0769230769230774E-2</v>
      </c>
      <c r="Q370" s="16">
        <v>19.962219733691363</v>
      </c>
      <c r="R370" s="18">
        <v>0.39756097560975612</v>
      </c>
      <c r="S370" s="16">
        <v>15.796519513031193</v>
      </c>
      <c r="T370" s="18">
        <v>44.488969629258484</v>
      </c>
    </row>
    <row r="371" spans="1:20" x14ac:dyDescent="0.25">
      <c r="A371" t="s">
        <v>453</v>
      </c>
      <c r="B371" t="s">
        <v>76</v>
      </c>
      <c r="C371" s="14">
        <v>93.628572565420598</v>
      </c>
      <c r="D371" s="15">
        <v>345</v>
      </c>
      <c r="E371" s="16">
        <v>6.8593125313898824</v>
      </c>
      <c r="F371" s="17">
        <v>166.4</v>
      </c>
      <c r="G371" s="16">
        <v>5.1624014545439767</v>
      </c>
      <c r="H371" s="18">
        <v>0.78165938864628826</v>
      </c>
      <c r="I371" s="16">
        <v>2.7143170743570142</v>
      </c>
      <c r="J371" s="18">
        <v>0.29749999999999999</v>
      </c>
      <c r="K371" s="16">
        <v>2.8299604758266277</v>
      </c>
      <c r="L371" s="18">
        <v>0.82096069868995636</v>
      </c>
      <c r="M371" s="16">
        <v>17.152594231234975</v>
      </c>
      <c r="N371" s="17">
        <v>55.4</v>
      </c>
      <c r="O371" s="16">
        <v>22.188602760712154</v>
      </c>
      <c r="P371" s="18">
        <v>5.8365758754863814E-2</v>
      </c>
      <c r="Q371" s="16">
        <v>20.924864524324754</v>
      </c>
      <c r="R371" s="18">
        <v>0.37313432835820898</v>
      </c>
      <c r="S371" s="16">
        <v>15.796519513031193</v>
      </c>
      <c r="T371" s="18">
        <v>44.488969629258484</v>
      </c>
    </row>
    <row r="372" spans="1:20" x14ac:dyDescent="0.25">
      <c r="A372" t="s">
        <v>454</v>
      </c>
      <c r="B372" t="s">
        <v>76</v>
      </c>
      <c r="C372" s="14">
        <v>93.382111207400044</v>
      </c>
      <c r="D372" s="15">
        <v>340</v>
      </c>
      <c r="E372" s="16">
        <v>6.8593125313898824</v>
      </c>
      <c r="F372" s="17">
        <v>166.4</v>
      </c>
      <c r="G372" s="16">
        <v>1.9577667681754694</v>
      </c>
      <c r="H372" s="18">
        <v>0.91719745222929938</v>
      </c>
      <c r="I372" s="16">
        <v>1.8730151274663775</v>
      </c>
      <c r="J372" s="18">
        <v>0.26300000000000001</v>
      </c>
      <c r="K372" s="16">
        <v>0.90609733426731154</v>
      </c>
      <c r="L372" s="18">
        <v>0.9426751592356688</v>
      </c>
      <c r="M372" s="16">
        <v>18.742393659610581</v>
      </c>
      <c r="N372" s="17">
        <v>52.7</v>
      </c>
      <c r="O372" s="16">
        <v>24.390138270068331</v>
      </c>
      <c r="P372" s="18">
        <v>4.1916167664670656E-2</v>
      </c>
      <c r="Q372" s="16">
        <v>22.856868003390883</v>
      </c>
      <c r="R372" s="18">
        <v>0.32411067193675891</v>
      </c>
      <c r="S372" s="16">
        <v>15.796519513031193</v>
      </c>
      <c r="T372" s="18">
        <v>44.488969629258484</v>
      </c>
    </row>
    <row r="373" spans="1:20" x14ac:dyDescent="0.25">
      <c r="A373" t="s">
        <v>455</v>
      </c>
      <c r="B373" t="s">
        <v>76</v>
      </c>
      <c r="C373" s="14">
        <v>77.551898452385757</v>
      </c>
      <c r="D373" s="15">
        <v>124</v>
      </c>
      <c r="E373" s="16">
        <v>6.8593125313898824</v>
      </c>
      <c r="F373" s="17">
        <v>166.4</v>
      </c>
      <c r="G373" s="16">
        <v>2.4459102063942861</v>
      </c>
      <c r="H373" s="18">
        <v>0.89655172413793105</v>
      </c>
      <c r="I373" s="16">
        <v>2.5484952413466866</v>
      </c>
      <c r="J373" s="18">
        <v>0.29070000000000001</v>
      </c>
      <c r="K373" s="16">
        <v>2.4137798171204192</v>
      </c>
      <c r="L373" s="18">
        <v>0.84729064039408863</v>
      </c>
      <c r="M373" s="16">
        <v>16.563779628132895</v>
      </c>
      <c r="N373" s="17">
        <v>56.4</v>
      </c>
      <c r="O373" s="16">
        <v>9.776003236474903</v>
      </c>
      <c r="P373" s="18">
        <v>0.15111111111111111</v>
      </c>
      <c r="Q373" s="16">
        <v>21.148098278495482</v>
      </c>
      <c r="R373" s="18">
        <v>0.36746987951807231</v>
      </c>
      <c r="S373" s="16">
        <v>15.796519513031193</v>
      </c>
      <c r="T373" s="18">
        <v>44.488969629258484</v>
      </c>
    </row>
    <row r="374" spans="1:20" x14ac:dyDescent="0.25">
      <c r="A374" t="s">
        <v>456</v>
      </c>
      <c r="B374" t="s">
        <v>76</v>
      </c>
      <c r="C374" s="14">
        <v>80.961415709902099</v>
      </c>
      <c r="D374" s="15">
        <v>167</v>
      </c>
      <c r="E374" s="16">
        <v>6.8593125313898824</v>
      </c>
      <c r="F374" s="17">
        <v>166.4</v>
      </c>
      <c r="G374" s="16">
        <v>2.4126325165113709</v>
      </c>
      <c r="H374" s="18">
        <v>0.89795918367346939</v>
      </c>
      <c r="I374" s="16">
        <v>3.5434262394086566</v>
      </c>
      <c r="J374" s="18">
        <v>0.33150000000000002</v>
      </c>
      <c r="K374" s="16">
        <v>1.935473217414529</v>
      </c>
      <c r="L374" s="18">
        <v>0.87755102040816324</v>
      </c>
      <c r="M374" s="16">
        <v>10.145700454320252</v>
      </c>
      <c r="N374" s="17">
        <v>67.3</v>
      </c>
      <c r="O374" s="16">
        <v>24.880617984160715</v>
      </c>
      <c r="P374" s="18">
        <v>3.825136612021858E-2</v>
      </c>
      <c r="Q374" s="16">
        <v>15.387733253665495</v>
      </c>
      <c r="R374" s="18">
        <v>0.51363636363636367</v>
      </c>
      <c r="S374" s="16">
        <v>15.796519513031193</v>
      </c>
      <c r="T374" s="18">
        <v>44.488969629258484</v>
      </c>
    </row>
    <row r="375" spans="1:20" x14ac:dyDescent="0.25">
      <c r="A375" t="s">
        <v>457</v>
      </c>
      <c r="B375" t="s">
        <v>76</v>
      </c>
      <c r="C375" s="14">
        <v>94.03562942205096</v>
      </c>
      <c r="D375" s="15">
        <v>350</v>
      </c>
      <c r="E375" s="16">
        <v>6.8593125313898824</v>
      </c>
      <c r="F375" s="17">
        <v>166.4</v>
      </c>
      <c r="G375" s="16">
        <v>2.0592985931255097</v>
      </c>
      <c r="H375" s="18">
        <v>0.91290322580645167</v>
      </c>
      <c r="I375" s="16">
        <v>4.0823471966922238</v>
      </c>
      <c r="J375" s="18">
        <v>0.35360000000000003</v>
      </c>
      <c r="K375" s="16">
        <v>2.4474371007306299</v>
      </c>
      <c r="L375" s="18">
        <v>0.84516129032258069</v>
      </c>
      <c r="M375" s="16">
        <v>15.091743120377703</v>
      </c>
      <c r="N375" s="17">
        <v>58.9</v>
      </c>
      <c r="O375" s="16">
        <v>25.180447243497564</v>
      </c>
      <c r="P375" s="18">
        <v>3.6011080332409975E-2</v>
      </c>
      <c r="Q375" s="16">
        <v>22.518524123206259</v>
      </c>
      <c r="R375" s="18">
        <v>0.33269598470363287</v>
      </c>
      <c r="S375" s="16">
        <v>15.796519513031193</v>
      </c>
      <c r="T375" s="18">
        <v>44.488969629258484</v>
      </c>
    </row>
    <row r="376" spans="1:20" x14ac:dyDescent="0.25">
      <c r="A376" t="s">
        <v>458</v>
      </c>
      <c r="B376" t="s">
        <v>76</v>
      </c>
      <c r="C376" s="14">
        <v>97.640260771364439</v>
      </c>
      <c r="D376" s="15">
        <v>401</v>
      </c>
      <c r="E376" s="16">
        <v>6.8593125313898824</v>
      </c>
      <c r="F376" s="17">
        <v>166.4</v>
      </c>
      <c r="G376" s="16">
        <v>5.4985578283282326</v>
      </c>
      <c r="H376" s="18">
        <v>0.76744186046511631</v>
      </c>
      <c r="I376" s="16">
        <v>4.899263579904872</v>
      </c>
      <c r="J376" s="18">
        <v>0.3871</v>
      </c>
      <c r="K376" s="16">
        <v>4.1660185790860531</v>
      </c>
      <c r="L376" s="18">
        <v>0.73643410852713176</v>
      </c>
      <c r="M376" s="16">
        <v>17.03483131061456</v>
      </c>
      <c r="N376" s="17">
        <v>55.6</v>
      </c>
      <c r="O376" s="16">
        <v>17.833157027291051</v>
      </c>
      <c r="P376" s="18">
        <v>9.0909090909090912E-2</v>
      </c>
      <c r="Q376" s="16">
        <v>25.552600401718596</v>
      </c>
      <c r="R376" s="18">
        <v>0.25570776255707761</v>
      </c>
      <c r="S376" s="16">
        <v>15.796519513031193</v>
      </c>
      <c r="T376" s="18">
        <v>44.488969629258484</v>
      </c>
    </row>
    <row r="377" spans="1:20" x14ac:dyDescent="0.25">
      <c r="A377" t="s">
        <v>459</v>
      </c>
      <c r="B377" t="s">
        <v>77</v>
      </c>
      <c r="C377" s="14">
        <v>102.60250492733681</v>
      </c>
      <c r="D377" s="15">
        <v>454</v>
      </c>
      <c r="E377" s="16">
        <v>6.2939845755061015</v>
      </c>
      <c r="F377" s="17">
        <v>167.9</v>
      </c>
      <c r="G377" s="16">
        <v>8.8664244981792777</v>
      </c>
      <c r="H377" s="18">
        <v>0.625</v>
      </c>
      <c r="I377" s="16">
        <v>3.9287181455208895</v>
      </c>
      <c r="J377" s="18">
        <v>0.3473</v>
      </c>
      <c r="K377" s="16">
        <v>4.9394889402766609</v>
      </c>
      <c r="L377" s="18">
        <v>0.6875</v>
      </c>
      <c r="M377" s="16">
        <v>12.324314485797938</v>
      </c>
      <c r="N377" s="17">
        <v>63.6</v>
      </c>
      <c r="O377" s="16">
        <v>30</v>
      </c>
      <c r="P377" s="18">
        <v>0</v>
      </c>
      <c r="Q377" s="16">
        <v>21.988154970014623</v>
      </c>
      <c r="R377" s="18">
        <v>0.34615384615384615</v>
      </c>
      <c r="S377" s="16">
        <v>14.261419312041323</v>
      </c>
      <c r="T377" s="18">
        <v>41.863666560118773</v>
      </c>
    </row>
    <row r="378" spans="1:20" x14ac:dyDescent="0.25">
      <c r="A378" t="s">
        <v>460</v>
      </c>
      <c r="B378" t="s">
        <v>77</v>
      </c>
      <c r="C378" s="14">
        <v>86.910077853347573</v>
      </c>
      <c r="D378" s="15">
        <v>249</v>
      </c>
      <c r="E378" s="16">
        <v>6.2939845755061015</v>
      </c>
      <c r="F378" s="17">
        <v>167.9</v>
      </c>
      <c r="G378" s="16">
        <v>3.0343375665094694</v>
      </c>
      <c r="H378" s="18">
        <v>0.87166454891994916</v>
      </c>
      <c r="I378" s="16">
        <v>3.8799470181649109</v>
      </c>
      <c r="J378" s="18">
        <v>0.3453</v>
      </c>
      <c r="K378" s="16">
        <v>3.2938294737702574</v>
      </c>
      <c r="L378" s="18">
        <v>0.79161372299872934</v>
      </c>
      <c r="M378" s="16">
        <v>14.797335818826664</v>
      </c>
      <c r="N378" s="17">
        <v>59.4</v>
      </c>
      <c r="O378" s="16">
        <v>22.983393470107657</v>
      </c>
      <c r="P378" s="18">
        <v>5.2427184466019419E-2</v>
      </c>
      <c r="Q378" s="16">
        <v>18.365830618421178</v>
      </c>
      <c r="R378" s="18">
        <v>0.43806857942617217</v>
      </c>
      <c r="S378" s="16">
        <v>14.261419312041323</v>
      </c>
      <c r="T378" s="18">
        <v>41.863666560118773</v>
      </c>
    </row>
    <row r="379" spans="1:20" x14ac:dyDescent="0.25">
      <c r="A379" t="s">
        <v>461</v>
      </c>
      <c r="B379" t="s">
        <v>77</v>
      </c>
      <c r="C379" s="14">
        <v>96.197843743061085</v>
      </c>
      <c r="D379" s="15">
        <v>378</v>
      </c>
      <c r="E379" s="16">
        <v>6.2939845755061015</v>
      </c>
      <c r="F379" s="17">
        <v>167.9</v>
      </c>
      <c r="G379" s="16">
        <v>3.8145470576514118</v>
      </c>
      <c r="H379" s="18">
        <v>0.83866606579540337</v>
      </c>
      <c r="I379" s="16">
        <v>5.8722475706566506</v>
      </c>
      <c r="J379" s="18">
        <v>0.42699999999999999</v>
      </c>
      <c r="K379" s="16">
        <v>5.7234853371966441</v>
      </c>
      <c r="L379" s="18">
        <v>0.63789995493465523</v>
      </c>
      <c r="M379" s="16">
        <v>16.033846485341027</v>
      </c>
      <c r="N379" s="17">
        <v>57.3</v>
      </c>
      <c r="O379" s="16">
        <v>25.012043342184633</v>
      </c>
      <c r="P379" s="18">
        <v>3.7269372693726939E-2</v>
      </c>
      <c r="Q379" s="16">
        <v>19.186270062483299</v>
      </c>
      <c r="R379" s="18">
        <v>0.41725032425421532</v>
      </c>
      <c r="S379" s="16">
        <v>14.261419312041323</v>
      </c>
      <c r="T379" s="18">
        <v>41.863666560118773</v>
      </c>
    </row>
    <row r="380" spans="1:20" x14ac:dyDescent="0.25">
      <c r="A380" t="s">
        <v>462</v>
      </c>
      <c r="B380" t="s">
        <v>77</v>
      </c>
      <c r="C380" s="14">
        <v>72.105287331085449</v>
      </c>
      <c r="D380" s="15">
        <v>81</v>
      </c>
      <c r="E380" s="16">
        <v>6.2939845755061015</v>
      </c>
      <c r="F380" s="17">
        <v>167.9</v>
      </c>
      <c r="G380" s="16">
        <v>1.4536874403283679</v>
      </c>
      <c r="H380" s="18">
        <v>0.93851717902350817</v>
      </c>
      <c r="I380" s="16">
        <v>3.4288140901221054</v>
      </c>
      <c r="J380" s="18">
        <v>0.32679999999999998</v>
      </c>
      <c r="K380" s="16">
        <v>1.4005639526860421</v>
      </c>
      <c r="L380" s="18">
        <v>0.91139240506329111</v>
      </c>
      <c r="M380" s="16">
        <v>5.6118280104342553</v>
      </c>
      <c r="N380" s="17">
        <v>75</v>
      </c>
      <c r="O380" s="16">
        <v>24.822316530957387</v>
      </c>
      <c r="P380" s="18">
        <v>3.8686987104337635E-2</v>
      </c>
      <c r="Q380" s="16">
        <v>14.832673419009872</v>
      </c>
      <c r="R380" s="18">
        <v>0.52772073921971252</v>
      </c>
      <c r="S380" s="16">
        <v>14.261419312041323</v>
      </c>
      <c r="T380" s="18">
        <v>41.863666560118773</v>
      </c>
    </row>
    <row r="381" spans="1:20" x14ac:dyDescent="0.25">
      <c r="A381" t="s">
        <v>463</v>
      </c>
      <c r="B381" t="s">
        <v>77</v>
      </c>
      <c r="C381" s="14">
        <v>89.539268548514926</v>
      </c>
      <c r="D381" s="15">
        <v>279</v>
      </c>
      <c r="E381" s="16">
        <v>6.2939845755061015</v>
      </c>
      <c r="F381" s="17">
        <v>167.9</v>
      </c>
      <c r="G381" s="16">
        <v>3.7003886530625945</v>
      </c>
      <c r="H381" s="18">
        <v>0.84349432567959881</v>
      </c>
      <c r="I381" s="16">
        <v>5.7064257376463239</v>
      </c>
      <c r="J381" s="18">
        <v>0.42020000000000002</v>
      </c>
      <c r="K381" s="16">
        <v>5.0894074486249892</v>
      </c>
      <c r="L381" s="18">
        <v>0.67801530746898919</v>
      </c>
      <c r="M381" s="16">
        <v>14.620691437896038</v>
      </c>
      <c r="N381" s="17">
        <v>59.7</v>
      </c>
      <c r="O381" s="16">
        <v>23.912699605152632</v>
      </c>
      <c r="P381" s="18">
        <v>4.5483528161530284E-2</v>
      </c>
      <c r="Q381" s="16">
        <v>15.954251778584918</v>
      </c>
      <c r="R381" s="18">
        <v>0.4992612293144208</v>
      </c>
      <c r="S381" s="16">
        <v>14.261419312041323</v>
      </c>
      <c r="T381" s="18">
        <v>41.863666560118773</v>
      </c>
    </row>
    <row r="382" spans="1:20" x14ac:dyDescent="0.25">
      <c r="A382" t="s">
        <v>464</v>
      </c>
      <c r="B382" t="s">
        <v>77</v>
      </c>
      <c r="C382" s="14">
        <v>94.010933714960373</v>
      </c>
      <c r="D382" s="15">
        <v>349</v>
      </c>
      <c r="E382" s="16">
        <v>6.2939845755061015</v>
      </c>
      <c r="F382" s="17">
        <v>167.9</v>
      </c>
      <c r="G382" s="16">
        <v>2.7187940966354009</v>
      </c>
      <c r="H382" s="18">
        <v>0.88501026694045171</v>
      </c>
      <c r="I382" s="16">
        <v>5.4430616499240365</v>
      </c>
      <c r="J382" s="18">
        <v>0.40939999999999999</v>
      </c>
      <c r="K382" s="16">
        <v>4.0895317057896303</v>
      </c>
      <c r="L382" s="18">
        <v>0.74127310061601648</v>
      </c>
      <c r="M382" s="16">
        <v>19.978904326124944</v>
      </c>
      <c r="N382" s="17">
        <v>50.6</v>
      </c>
      <c r="O382" s="16">
        <v>17.935185060605171</v>
      </c>
      <c r="P382" s="18">
        <v>9.0146750524109018E-2</v>
      </c>
      <c r="Q382" s="16">
        <v>23.290052988333763</v>
      </c>
      <c r="R382" s="18">
        <v>0.31311881188118812</v>
      </c>
      <c r="S382" s="16">
        <v>14.261419312041323</v>
      </c>
      <c r="T382" s="18">
        <v>41.863666560118773</v>
      </c>
    </row>
    <row r="383" spans="1:20" x14ac:dyDescent="0.25">
      <c r="A383" t="s">
        <v>465</v>
      </c>
      <c r="B383" t="s">
        <v>77</v>
      </c>
      <c r="C383" s="14">
        <v>95.362071183738621</v>
      </c>
      <c r="D383" s="15">
        <v>372</v>
      </c>
      <c r="E383" s="16">
        <v>6.2939845755061015</v>
      </c>
      <c r="F383" s="17">
        <v>167.9</v>
      </c>
      <c r="G383" s="16">
        <v>3.1205013462289184</v>
      </c>
      <c r="H383" s="18">
        <v>0.86802030456852797</v>
      </c>
      <c r="I383" s="16">
        <v>4.0043133929226578</v>
      </c>
      <c r="J383" s="18">
        <v>0.35039999999999999</v>
      </c>
      <c r="K383" s="16">
        <v>5.3757686740879009</v>
      </c>
      <c r="L383" s="18">
        <v>0.65989847715736039</v>
      </c>
      <c r="M383" s="16">
        <v>20.037785786435155</v>
      </c>
      <c r="N383" s="17">
        <v>50.5</v>
      </c>
      <c r="O383" s="16">
        <v>17.280118710349736</v>
      </c>
      <c r="P383" s="18">
        <v>9.5041322314049589E-2</v>
      </c>
      <c r="Q383" s="16">
        <v>24.98817938616682</v>
      </c>
      <c r="R383" s="18">
        <v>0.27002967359050445</v>
      </c>
      <c r="S383" s="16">
        <v>14.261419312041323</v>
      </c>
      <c r="T383" s="18">
        <v>41.863666560118773</v>
      </c>
    </row>
    <row r="384" spans="1:20" x14ac:dyDescent="0.25">
      <c r="A384" t="s">
        <v>466</v>
      </c>
      <c r="B384" t="s">
        <v>78</v>
      </c>
      <c r="C384" s="14">
        <v>112.59118092544486</v>
      </c>
      <c r="D384" s="15">
        <v>519</v>
      </c>
      <c r="E384" s="16">
        <v>21.746282036329468</v>
      </c>
      <c r="F384" s="17">
        <v>126.9</v>
      </c>
      <c r="G384" s="16">
        <v>3.7802585069756613</v>
      </c>
      <c r="H384" s="18">
        <v>0.84011627906976749</v>
      </c>
      <c r="I384" s="16">
        <v>5.062646856547401</v>
      </c>
      <c r="J384" s="18">
        <v>0.39379999999999998</v>
      </c>
      <c r="K384" s="16">
        <v>3.3542576059553149</v>
      </c>
      <c r="L384" s="18">
        <v>0.78779069767441856</v>
      </c>
      <c r="M384" s="16">
        <v>13.972995374483755</v>
      </c>
      <c r="N384" s="17">
        <v>60.8</v>
      </c>
      <c r="O384" s="16">
        <v>17.158662534134479</v>
      </c>
      <c r="P384" s="18">
        <v>9.5948827292110878E-2</v>
      </c>
      <c r="Q384" s="16">
        <v>22.271777738030192</v>
      </c>
      <c r="R384" s="18">
        <v>0.33895705521472391</v>
      </c>
      <c r="S384" s="16">
        <v>25.244300272988578</v>
      </c>
      <c r="T384" s="18">
        <v>60.64640860925568</v>
      </c>
    </row>
    <row r="385" spans="1:20" x14ac:dyDescent="0.25">
      <c r="A385" t="s">
        <v>467</v>
      </c>
      <c r="B385" t="s">
        <v>78</v>
      </c>
      <c r="C385" s="14">
        <v>103.61157407882291</v>
      </c>
      <c r="D385" s="15">
        <v>465</v>
      </c>
      <c r="E385" s="16">
        <v>21.746282036329468</v>
      </c>
      <c r="F385" s="17">
        <v>126.9</v>
      </c>
      <c r="G385" s="16">
        <v>3.6292964085850503</v>
      </c>
      <c r="H385" s="18">
        <v>0.84650112866817151</v>
      </c>
      <c r="I385" s="16">
        <v>3.7116866287867829</v>
      </c>
      <c r="J385" s="18">
        <v>0.33839999999999998</v>
      </c>
      <c r="K385" s="16">
        <v>2.7117013775965777</v>
      </c>
      <c r="L385" s="18">
        <v>0.82844243792325056</v>
      </c>
      <c r="M385" s="16">
        <v>13.325299311071472</v>
      </c>
      <c r="N385" s="17">
        <v>61.9</v>
      </c>
      <c r="O385" s="16">
        <v>12.18922226428538</v>
      </c>
      <c r="P385" s="18">
        <v>0.13307984790874525</v>
      </c>
      <c r="Q385" s="16">
        <v>21.053785779179606</v>
      </c>
      <c r="R385" s="18">
        <v>0.36986301369863012</v>
      </c>
      <c r="S385" s="16">
        <v>25.244300272988578</v>
      </c>
      <c r="T385" s="18">
        <v>60.64640860925568</v>
      </c>
    </row>
    <row r="386" spans="1:20" x14ac:dyDescent="0.25">
      <c r="A386" t="s">
        <v>468</v>
      </c>
      <c r="B386" t="s">
        <v>78</v>
      </c>
      <c r="C386" s="14">
        <v>112.90077292211082</v>
      </c>
      <c r="D386" s="15">
        <v>522</v>
      </c>
      <c r="E386" s="16">
        <v>21.746282036329468</v>
      </c>
      <c r="F386" s="17">
        <v>126.9</v>
      </c>
      <c r="G386" s="16">
        <v>2.8668105877446326</v>
      </c>
      <c r="H386" s="18">
        <v>0.87875000000000003</v>
      </c>
      <c r="I386" s="16">
        <v>3.6385299377528142</v>
      </c>
      <c r="J386" s="18">
        <v>0.33539999999999998</v>
      </c>
      <c r="K386" s="16">
        <v>4.406024134726783</v>
      </c>
      <c r="L386" s="18">
        <v>0.72124999999999995</v>
      </c>
      <c r="M386" s="16">
        <v>19.684497024573908</v>
      </c>
      <c r="N386" s="17">
        <v>51.1</v>
      </c>
      <c r="O386" s="16">
        <v>17.580383281320643</v>
      </c>
      <c r="P386" s="18">
        <v>9.2797783933518008E-2</v>
      </c>
      <c r="Q386" s="16">
        <v>17.73394564667398</v>
      </c>
      <c r="R386" s="18">
        <v>0.45410235580828595</v>
      </c>
      <c r="S386" s="16">
        <v>25.244300272988578</v>
      </c>
      <c r="T386" s="18">
        <v>60.64640860925568</v>
      </c>
    </row>
    <row r="387" spans="1:20" x14ac:dyDescent="0.25">
      <c r="A387" t="s">
        <v>469</v>
      </c>
      <c r="B387" t="s">
        <v>78</v>
      </c>
      <c r="C387" s="14">
        <v>119.23603565748603</v>
      </c>
      <c r="D387" s="15">
        <v>545</v>
      </c>
      <c r="E387" s="16">
        <v>21.746282036329468</v>
      </c>
      <c r="F387" s="17">
        <v>126.9</v>
      </c>
      <c r="G387" s="16">
        <v>2.9100059891460202</v>
      </c>
      <c r="H387" s="18">
        <v>0.87692307692307692</v>
      </c>
      <c r="I387" s="16">
        <v>4.0116290620260546</v>
      </c>
      <c r="J387" s="18">
        <v>0.35070000000000001</v>
      </c>
      <c r="K387" s="16">
        <v>3.925536705063827</v>
      </c>
      <c r="L387" s="18">
        <v>0.75164835164835164</v>
      </c>
      <c r="M387" s="16">
        <v>17.093712770924764</v>
      </c>
      <c r="N387" s="17">
        <v>55.5</v>
      </c>
      <c r="O387" s="16">
        <v>24.169002641710026</v>
      </c>
      <c r="P387" s="18">
        <v>4.3568464730290454E-2</v>
      </c>
      <c r="Q387" s="16">
        <v>20.135566179297285</v>
      </c>
      <c r="R387" s="18">
        <v>0.39316239316239315</v>
      </c>
      <c r="S387" s="16">
        <v>25.244300272988578</v>
      </c>
      <c r="T387" s="18">
        <v>60.64640860925568</v>
      </c>
    </row>
    <row r="388" spans="1:20" x14ac:dyDescent="0.25">
      <c r="A388" t="s">
        <v>470</v>
      </c>
      <c r="B388" t="s">
        <v>78</v>
      </c>
      <c r="C388" s="14">
        <v>109.65158117814882</v>
      </c>
      <c r="D388" s="15">
        <v>506</v>
      </c>
      <c r="E388" s="16">
        <v>21.746282036329468</v>
      </c>
      <c r="F388" s="17">
        <v>126.9</v>
      </c>
      <c r="G388" s="16">
        <v>4.850009981910036</v>
      </c>
      <c r="H388" s="18">
        <v>0.79487179487179482</v>
      </c>
      <c r="I388" s="16">
        <v>3.4288140901221054</v>
      </c>
      <c r="J388" s="18">
        <v>0.32679999999999998</v>
      </c>
      <c r="K388" s="16">
        <v>0.40529140022782961</v>
      </c>
      <c r="L388" s="18">
        <v>0.97435897435897434</v>
      </c>
      <c r="M388" s="16">
        <v>18.565749278679959</v>
      </c>
      <c r="N388" s="17">
        <v>53</v>
      </c>
      <c r="O388" s="16">
        <v>7.0568103943202694</v>
      </c>
      <c r="P388" s="18">
        <v>0.17142857142857143</v>
      </c>
      <c r="Q388" s="16">
        <v>28.35432372357057</v>
      </c>
      <c r="R388" s="18">
        <v>0.18461538461538463</v>
      </c>
      <c r="S388" s="16">
        <v>25.244300272988578</v>
      </c>
      <c r="T388" s="18">
        <v>60.64640860925568</v>
      </c>
    </row>
    <row r="389" spans="1:20" x14ac:dyDescent="0.25">
      <c r="A389" t="s">
        <v>471</v>
      </c>
      <c r="B389" t="s">
        <v>79</v>
      </c>
      <c r="C389" s="14">
        <v>91.268819428672458</v>
      </c>
      <c r="D389" s="15">
        <v>307</v>
      </c>
      <c r="E389" s="16">
        <v>7.8015257911961839</v>
      </c>
      <c r="F389" s="17">
        <v>163.9</v>
      </c>
      <c r="G389" s="16">
        <v>2.7333871285331117</v>
      </c>
      <c r="H389" s="18">
        <v>0.88439306358381498</v>
      </c>
      <c r="I389" s="16">
        <v>3.8384915599123293</v>
      </c>
      <c r="J389" s="18">
        <v>0.34360000000000002</v>
      </c>
      <c r="K389" s="16">
        <v>6.4504586207358567</v>
      </c>
      <c r="L389" s="18">
        <v>0.59190751445086709</v>
      </c>
      <c r="M389" s="16">
        <v>11.49997404145503</v>
      </c>
      <c r="N389" s="17">
        <v>65</v>
      </c>
      <c r="O389" s="16">
        <v>21.517482716209962</v>
      </c>
      <c r="P389" s="18">
        <v>6.3380281690140844E-2</v>
      </c>
      <c r="Q389" s="16">
        <v>20.901576334241874</v>
      </c>
      <c r="R389" s="18">
        <v>0.37372525494901021</v>
      </c>
      <c r="S389" s="16">
        <v>16.52592323638811</v>
      </c>
      <c r="T389" s="18">
        <v>45.736383858203325</v>
      </c>
    </row>
    <row r="390" spans="1:20" x14ac:dyDescent="0.25">
      <c r="A390" t="s">
        <v>472</v>
      </c>
      <c r="B390" t="s">
        <v>79</v>
      </c>
      <c r="C390" s="14">
        <v>83.341841746301029</v>
      </c>
      <c r="D390" s="15">
        <v>201</v>
      </c>
      <c r="E390" s="16">
        <v>7.8015257911961839</v>
      </c>
      <c r="F390" s="17">
        <v>163.9</v>
      </c>
      <c r="G390" s="16">
        <v>3.9813421300364258</v>
      </c>
      <c r="H390" s="18">
        <v>0.83161157024793386</v>
      </c>
      <c r="I390" s="16">
        <v>4.2067135714499706</v>
      </c>
      <c r="J390" s="18">
        <v>0.35870000000000002</v>
      </c>
      <c r="K390" s="16">
        <v>3.461724480458356</v>
      </c>
      <c r="L390" s="18">
        <v>0.78099173553719003</v>
      </c>
      <c r="M390" s="16">
        <v>11.382211120834615</v>
      </c>
      <c r="N390" s="17">
        <v>65.2</v>
      </c>
      <c r="O390" s="16">
        <v>18.789187683411992</v>
      </c>
      <c r="P390" s="18">
        <v>8.3765752409191999E-2</v>
      </c>
      <c r="Q390" s="16">
        <v>17.193213732525383</v>
      </c>
      <c r="R390" s="18">
        <v>0.46782316731952994</v>
      </c>
      <c r="S390" s="16">
        <v>16.52592323638811</v>
      </c>
      <c r="T390" s="18">
        <v>45.736383858203325</v>
      </c>
    </row>
    <row r="391" spans="1:20" x14ac:dyDescent="0.25">
      <c r="A391" t="s">
        <v>473</v>
      </c>
      <c r="B391" t="s">
        <v>79</v>
      </c>
      <c r="C391" s="14">
        <v>105.7591769871739</v>
      </c>
      <c r="D391" s="15">
        <v>483</v>
      </c>
      <c r="E391" s="16">
        <v>7.8015257911961839</v>
      </c>
      <c r="F391" s="17">
        <v>163.9</v>
      </c>
      <c r="G391" s="16">
        <v>4.1794593594111102</v>
      </c>
      <c r="H391" s="18">
        <v>0.8232323232323232</v>
      </c>
      <c r="I391" s="16">
        <v>5.9039488034380376</v>
      </c>
      <c r="J391" s="18">
        <v>0.42830000000000001</v>
      </c>
      <c r="K391" s="16">
        <v>9.1006341687521513</v>
      </c>
      <c r="L391" s="18">
        <v>0.42424242424242425</v>
      </c>
      <c r="M391" s="16">
        <v>12.795366168279603</v>
      </c>
      <c r="N391" s="17">
        <v>62.8</v>
      </c>
      <c r="O391" s="16">
        <v>26.999209132291515</v>
      </c>
      <c r="P391" s="18">
        <v>2.2421524663677129E-2</v>
      </c>
      <c r="Q391" s="16">
        <v>22.453110327417189</v>
      </c>
      <c r="R391" s="18">
        <v>0.33435582822085891</v>
      </c>
      <c r="S391" s="16">
        <v>16.52592323638811</v>
      </c>
      <c r="T391" s="18">
        <v>45.736383858203325</v>
      </c>
    </row>
    <row r="392" spans="1:20" x14ac:dyDescent="0.25">
      <c r="A392" t="s">
        <v>474</v>
      </c>
      <c r="B392" t="s">
        <v>79</v>
      </c>
      <c r="C392" s="14">
        <v>106.0908979288707</v>
      </c>
      <c r="D392" s="15">
        <v>487</v>
      </c>
      <c r="E392" s="16">
        <v>7.8015257911961839</v>
      </c>
      <c r="F392" s="17">
        <v>163.9</v>
      </c>
      <c r="G392" s="16">
        <v>4.8732368725847959</v>
      </c>
      <c r="H392" s="18">
        <v>0.79388942774005822</v>
      </c>
      <c r="I392" s="16">
        <v>5.3772206279934647</v>
      </c>
      <c r="J392" s="18">
        <v>0.40670000000000001</v>
      </c>
      <c r="K392" s="16">
        <v>5.7989887616982259</v>
      </c>
      <c r="L392" s="18">
        <v>0.63312318137730361</v>
      </c>
      <c r="M392" s="16">
        <v>18.389104897749338</v>
      </c>
      <c r="N392" s="17">
        <v>53.3</v>
      </c>
      <c r="O392" s="16">
        <v>27.965290839372251</v>
      </c>
      <c r="P392" s="18">
        <v>1.5203085999546177E-2</v>
      </c>
      <c r="Q392" s="16">
        <v>19.359606901888327</v>
      </c>
      <c r="R392" s="18">
        <v>0.41285198555956681</v>
      </c>
      <c r="S392" s="16">
        <v>16.52592323638811</v>
      </c>
      <c r="T392" s="18">
        <v>45.736383858203325</v>
      </c>
    </row>
    <row r="393" spans="1:20" x14ac:dyDescent="0.25">
      <c r="A393" t="s">
        <v>475</v>
      </c>
      <c r="B393" t="s">
        <v>79</v>
      </c>
      <c r="C393" s="14">
        <v>103.43170744752314</v>
      </c>
      <c r="D393" s="15">
        <v>461</v>
      </c>
      <c r="E393" s="16">
        <v>7.8015257911961839</v>
      </c>
      <c r="F393" s="17">
        <v>163.9</v>
      </c>
      <c r="G393" s="16">
        <v>4.0386851782784792</v>
      </c>
      <c r="H393" s="18">
        <v>0.82918628110289172</v>
      </c>
      <c r="I393" s="16">
        <v>4.3115714952653246</v>
      </c>
      <c r="J393" s="18">
        <v>0.36299999999999999</v>
      </c>
      <c r="K393" s="16">
        <v>7.2388260246475458</v>
      </c>
      <c r="L393" s="18">
        <v>0.54203093476798925</v>
      </c>
      <c r="M393" s="16">
        <v>11.676618422385655</v>
      </c>
      <c r="N393" s="17">
        <v>64.7</v>
      </c>
      <c r="O393" s="16">
        <v>24.665985508341368</v>
      </c>
      <c r="P393" s="18">
        <v>3.9855072463768113E-2</v>
      </c>
      <c r="Q393" s="16">
        <v>27.17257179102047</v>
      </c>
      <c r="R393" s="18">
        <v>0.21460176991150443</v>
      </c>
      <c r="S393" s="16">
        <v>16.52592323638811</v>
      </c>
      <c r="T393" s="18">
        <v>45.736383858203325</v>
      </c>
    </row>
    <row r="394" spans="1:20" x14ac:dyDescent="0.25">
      <c r="A394" t="s">
        <v>476</v>
      </c>
      <c r="B394" t="s">
        <v>79</v>
      </c>
      <c r="C394" s="14">
        <v>94.26830234477714</v>
      </c>
      <c r="D394" s="15">
        <v>355</v>
      </c>
      <c r="E394" s="16">
        <v>7.8015257911961839</v>
      </c>
      <c r="F394" s="17">
        <v>163.9</v>
      </c>
      <c r="G394" s="16">
        <v>4.5076306801295143</v>
      </c>
      <c r="H394" s="18">
        <v>0.80935251798561147</v>
      </c>
      <c r="I394" s="16">
        <v>7.1451739946477026</v>
      </c>
      <c r="J394" s="18">
        <v>0.47920000000000001</v>
      </c>
      <c r="K394" s="16">
        <v>2.7575851925573307</v>
      </c>
      <c r="L394" s="18">
        <v>0.82553956834532372</v>
      </c>
      <c r="M394" s="16">
        <v>18.447986358059541</v>
      </c>
      <c r="N394" s="17">
        <v>53.2</v>
      </c>
      <c r="O394" s="16">
        <v>21.020636655924068</v>
      </c>
      <c r="P394" s="18">
        <v>6.7092651757188496E-2</v>
      </c>
      <c r="Q394" s="16">
        <v>16.061840435874693</v>
      </c>
      <c r="R394" s="18">
        <v>0.49653121902874131</v>
      </c>
      <c r="S394" s="16">
        <v>16.52592323638811</v>
      </c>
      <c r="T394" s="18">
        <v>45.736383858203325</v>
      </c>
    </row>
    <row r="395" spans="1:20" x14ac:dyDescent="0.25">
      <c r="A395" t="s">
        <v>377</v>
      </c>
      <c r="B395" t="s">
        <v>79</v>
      </c>
      <c r="C395" s="14">
        <v>97.627626890284859</v>
      </c>
      <c r="D395" s="15">
        <v>400</v>
      </c>
      <c r="E395" s="16">
        <v>9.1960014157095245</v>
      </c>
      <c r="F395" s="17">
        <v>160.19999999999999</v>
      </c>
      <c r="G395" s="16">
        <v>3.3351454031774299</v>
      </c>
      <c r="H395" s="18">
        <v>0.8589420654911839</v>
      </c>
      <c r="I395" s="16">
        <v>4.9114563617438662</v>
      </c>
      <c r="J395" s="18">
        <v>0.3876</v>
      </c>
      <c r="K395" s="16">
        <v>6.8879120335948603</v>
      </c>
      <c r="L395" s="18">
        <v>0.5642317380352645</v>
      </c>
      <c r="M395" s="16">
        <v>9.733530232148798</v>
      </c>
      <c r="N395" s="17">
        <v>68</v>
      </c>
      <c r="O395" s="16">
        <v>22.600976793832281</v>
      </c>
      <c r="P395" s="18">
        <v>5.5284552845528454E-2</v>
      </c>
      <c r="Q395" s="16">
        <v>24.436681413689989</v>
      </c>
      <c r="R395" s="18">
        <v>0.28402366863905326</v>
      </c>
      <c r="S395" s="16">
        <v>16.52592323638811</v>
      </c>
      <c r="T395" s="18">
        <v>45.736383858203325</v>
      </c>
    </row>
    <row r="396" spans="1:20" x14ac:dyDescent="0.25">
      <c r="A396" t="s">
        <v>477</v>
      </c>
      <c r="B396" t="s">
        <v>80</v>
      </c>
      <c r="C396" s="14">
        <v>134.09732517342692</v>
      </c>
      <c r="D396" s="15">
        <v>564</v>
      </c>
      <c r="E396" s="16">
        <v>30</v>
      </c>
      <c r="F396" s="17">
        <v>104.7</v>
      </c>
      <c r="G396" s="16">
        <v>5.731829978620949</v>
      </c>
      <c r="H396" s="18">
        <v>0.75757575757575757</v>
      </c>
      <c r="I396" s="16">
        <v>6.3721516260554356</v>
      </c>
      <c r="J396" s="18">
        <v>0.44750000000000001</v>
      </c>
      <c r="K396" s="16">
        <v>5.5531830207352773</v>
      </c>
      <c r="L396" s="18">
        <v>0.64867424242424243</v>
      </c>
      <c r="M396" s="16">
        <v>17.623645913716633</v>
      </c>
      <c r="N396" s="17">
        <v>54.6</v>
      </c>
      <c r="O396" s="16">
        <v>25.567553066060036</v>
      </c>
      <c r="P396" s="18">
        <v>3.3118675252989879E-2</v>
      </c>
      <c r="Q396" s="16">
        <v>17.881087993305989</v>
      </c>
      <c r="R396" s="18">
        <v>0.45036868973340899</v>
      </c>
      <c r="S396" s="16">
        <v>25.36787357493262</v>
      </c>
      <c r="T396" s="18">
        <v>60.857741634062933</v>
      </c>
    </row>
    <row r="397" spans="1:20" x14ac:dyDescent="0.25">
      <c r="A397" t="s">
        <v>478</v>
      </c>
      <c r="B397" t="s">
        <v>81</v>
      </c>
      <c r="C397" s="14">
        <v>103.52193917171985</v>
      </c>
      <c r="D397" s="15">
        <v>464</v>
      </c>
      <c r="E397" s="16">
        <v>13.492493880426252</v>
      </c>
      <c r="F397" s="17">
        <v>148.80000000000001</v>
      </c>
      <c r="G397" s="16">
        <v>4.5314711907252647</v>
      </c>
      <c r="H397" s="18">
        <v>0.8083441981747066</v>
      </c>
      <c r="I397" s="16">
        <v>5.5601123555783865</v>
      </c>
      <c r="J397" s="18">
        <v>0.41420000000000001</v>
      </c>
      <c r="K397" s="16">
        <v>5.7084263320224693</v>
      </c>
      <c r="L397" s="18">
        <v>0.63885267275097779</v>
      </c>
      <c r="M397" s="16">
        <v>13.148654930140847</v>
      </c>
      <c r="N397" s="17">
        <v>62.2</v>
      </c>
      <c r="O397" s="16">
        <v>24.714983424165915</v>
      </c>
      <c r="P397" s="18">
        <v>3.9488966318234613E-2</v>
      </c>
      <c r="Q397" s="16">
        <v>18.380266914659103</v>
      </c>
      <c r="R397" s="18">
        <v>0.43770226537216828</v>
      </c>
      <c r="S397" s="16">
        <v>17.985530144001615</v>
      </c>
      <c r="T397" s="18">
        <v>48.232579540950518</v>
      </c>
    </row>
    <row r="398" spans="1:20" x14ac:dyDescent="0.25">
      <c r="A398" t="s">
        <v>479</v>
      </c>
      <c r="B398" t="s">
        <v>81</v>
      </c>
      <c r="C398" s="14">
        <v>111.91890535704464</v>
      </c>
      <c r="D398" s="15">
        <v>513</v>
      </c>
      <c r="E398" s="16">
        <v>13.492493880426252</v>
      </c>
      <c r="F398" s="17">
        <v>148.80000000000001</v>
      </c>
      <c r="G398" s="16">
        <v>3.7035689163790888</v>
      </c>
      <c r="H398" s="18">
        <v>0.84335981838819518</v>
      </c>
      <c r="I398" s="16">
        <v>5.3406422824764803</v>
      </c>
      <c r="J398" s="18">
        <v>0.4052</v>
      </c>
      <c r="K398" s="16">
        <v>6.494783187759916</v>
      </c>
      <c r="L398" s="18">
        <v>0.58910329171396136</v>
      </c>
      <c r="M398" s="16">
        <v>18.565749278679959</v>
      </c>
      <c r="N398" s="17">
        <v>53</v>
      </c>
      <c r="O398" s="16">
        <v>23.708038110097625</v>
      </c>
      <c r="P398" s="18">
        <v>4.701273261508325E-2</v>
      </c>
      <c r="Q398" s="16">
        <v>22.628099557223706</v>
      </c>
      <c r="R398" s="18">
        <v>0.32991556091676721</v>
      </c>
      <c r="S398" s="16">
        <v>17.985530144001615</v>
      </c>
      <c r="T398" s="18">
        <v>48.232579540950518</v>
      </c>
    </row>
    <row r="399" spans="1:20" x14ac:dyDescent="0.25">
      <c r="A399" t="s">
        <v>480</v>
      </c>
      <c r="B399" t="s">
        <v>81</v>
      </c>
      <c r="C399" s="14">
        <v>103.85914494121283</v>
      </c>
      <c r="D399" s="15">
        <v>467</v>
      </c>
      <c r="E399" s="16">
        <v>13.492493880426252</v>
      </c>
      <c r="F399" s="17">
        <v>148.80000000000001</v>
      </c>
      <c r="G399" s="16">
        <v>4.0955051539382215</v>
      </c>
      <c r="H399" s="18">
        <v>0.82678311499272195</v>
      </c>
      <c r="I399" s="16">
        <v>10</v>
      </c>
      <c r="J399" s="18">
        <v>0.63419999999999999</v>
      </c>
      <c r="K399" s="16">
        <v>5.9935341784783471</v>
      </c>
      <c r="L399" s="18">
        <v>0.62081513828238721</v>
      </c>
      <c r="M399" s="16">
        <v>19.331208262712657</v>
      </c>
      <c r="N399" s="17">
        <v>51.7</v>
      </c>
      <c r="O399" s="16">
        <v>9.4177573045006966</v>
      </c>
      <c r="P399" s="18">
        <v>0.15378787878787878</v>
      </c>
      <c r="Q399" s="16">
        <v>23.543116017155036</v>
      </c>
      <c r="R399" s="18">
        <v>0.30669745958429562</v>
      </c>
      <c r="S399" s="16">
        <v>17.985530144001615</v>
      </c>
      <c r="T399" s="18">
        <v>48.232579540950518</v>
      </c>
    </row>
    <row r="400" spans="1:20" x14ac:dyDescent="0.25">
      <c r="A400" t="s">
        <v>481</v>
      </c>
      <c r="B400" t="s">
        <v>81</v>
      </c>
      <c r="C400" s="14">
        <v>96.497108608317703</v>
      </c>
      <c r="D400" s="15">
        <v>382</v>
      </c>
      <c r="E400" s="16">
        <v>13.492493880426252</v>
      </c>
      <c r="F400" s="17">
        <v>148.80000000000001</v>
      </c>
      <c r="G400" s="16">
        <v>5.4478798759934133</v>
      </c>
      <c r="H400" s="18">
        <v>0.7695852534562212</v>
      </c>
      <c r="I400" s="16">
        <v>6.6257614883065248</v>
      </c>
      <c r="J400" s="18">
        <v>0.45789999999999997</v>
      </c>
      <c r="K400" s="16">
        <v>5.3901888527996</v>
      </c>
      <c r="L400" s="18">
        <v>0.65898617511520741</v>
      </c>
      <c r="M400" s="16">
        <v>17.564764453406429</v>
      </c>
      <c r="N400" s="17">
        <v>54.7</v>
      </c>
      <c r="O400" s="16">
        <v>12.372915302953377</v>
      </c>
      <c r="P400" s="18">
        <v>0.13170731707317074</v>
      </c>
      <c r="Q400" s="16">
        <v>17.617574610430495</v>
      </c>
      <c r="R400" s="18">
        <v>0.45705521472392641</v>
      </c>
      <c r="S400" s="16">
        <v>17.985530144001615</v>
      </c>
      <c r="T400" s="18">
        <v>48.232579540950518</v>
      </c>
    </row>
    <row r="401" spans="1:20" x14ac:dyDescent="0.25">
      <c r="A401" t="s">
        <v>482</v>
      </c>
      <c r="B401" t="s">
        <v>82</v>
      </c>
      <c r="C401" s="14">
        <v>122.89309278572209</v>
      </c>
      <c r="D401" s="15">
        <v>551</v>
      </c>
      <c r="E401" s="16">
        <v>18.768888135341548</v>
      </c>
      <c r="F401" s="17">
        <v>134.80000000000001</v>
      </c>
      <c r="G401" s="16">
        <v>2.8783754892639966</v>
      </c>
      <c r="H401" s="18">
        <v>0.87826086956521743</v>
      </c>
      <c r="I401" s="16">
        <v>4.652969386757178</v>
      </c>
      <c r="J401" s="18">
        <v>0.377</v>
      </c>
      <c r="K401" s="16">
        <v>7.055594637009678</v>
      </c>
      <c r="L401" s="18">
        <v>0.55362318840579705</v>
      </c>
      <c r="M401" s="16">
        <v>20.391074548296402</v>
      </c>
      <c r="N401" s="17">
        <v>49.9</v>
      </c>
      <c r="O401" s="16">
        <v>24.659155784280344</v>
      </c>
      <c r="P401" s="18">
        <v>3.9906103286384977E-2</v>
      </c>
      <c r="Q401" s="16">
        <v>25.86429186009526</v>
      </c>
      <c r="R401" s="18">
        <v>0.24779874213836478</v>
      </c>
      <c r="S401" s="16">
        <v>18.622742944677679</v>
      </c>
      <c r="T401" s="18">
        <v>49.322330373001265</v>
      </c>
    </row>
    <row r="402" spans="1:20" x14ac:dyDescent="0.25">
      <c r="A402" t="s">
        <v>95</v>
      </c>
      <c r="B402" t="s">
        <v>82</v>
      </c>
      <c r="C402" s="14">
        <v>108.66951640990268</v>
      </c>
      <c r="D402" s="15">
        <v>500</v>
      </c>
      <c r="E402" s="16">
        <v>18.768888135341548</v>
      </c>
      <c r="F402" s="17">
        <v>134.80000000000001</v>
      </c>
      <c r="G402" s="16">
        <v>7.0339753201496382</v>
      </c>
      <c r="H402" s="18">
        <v>0.70250231696014831</v>
      </c>
      <c r="I402" s="16">
        <v>6.5721132482149489</v>
      </c>
      <c r="J402" s="18">
        <v>0.45569999999999999</v>
      </c>
      <c r="K402" s="16">
        <v>5.552003880229412</v>
      </c>
      <c r="L402" s="18">
        <v>0.64874884151992585</v>
      </c>
      <c r="M402" s="16">
        <v>19.213445342092246</v>
      </c>
      <c r="N402" s="17">
        <v>51.9</v>
      </c>
      <c r="O402" s="16">
        <v>15.997114325171996</v>
      </c>
      <c r="P402" s="18">
        <v>0.10462776659959759</v>
      </c>
      <c r="Q402" s="16">
        <v>16.909233214025218</v>
      </c>
      <c r="R402" s="18">
        <v>0.47502903600464574</v>
      </c>
      <c r="S402" s="16">
        <v>18.622742944677679</v>
      </c>
      <c r="T402" s="18">
        <v>49.322330373001265</v>
      </c>
    </row>
    <row r="403" spans="1:20" x14ac:dyDescent="0.25">
      <c r="A403" t="s">
        <v>483</v>
      </c>
      <c r="B403" t="s">
        <v>83</v>
      </c>
      <c r="C403" s="14">
        <v>104.68253068324947</v>
      </c>
      <c r="D403" s="15">
        <v>475</v>
      </c>
      <c r="E403" s="16">
        <v>22.424675583390005</v>
      </c>
      <c r="F403" s="17">
        <v>125.1</v>
      </c>
      <c r="G403" s="16">
        <v>4.7640489840963287</v>
      </c>
      <c r="H403" s="18">
        <v>0.79850746268656714</v>
      </c>
      <c r="I403" s="16">
        <v>3.6068287049714289</v>
      </c>
      <c r="J403" s="18">
        <v>0.33410000000000001</v>
      </c>
      <c r="K403" s="16">
        <v>2.3591588968485553</v>
      </c>
      <c r="L403" s="18">
        <v>0.85074626865671643</v>
      </c>
      <c r="M403" s="16">
        <v>20.921007691088271</v>
      </c>
      <c r="N403" s="17">
        <v>49</v>
      </c>
      <c r="O403" s="16">
        <v>16.343339520428732</v>
      </c>
      <c r="P403" s="18">
        <v>0.10204081632653061</v>
      </c>
      <c r="Q403" s="16">
        <v>18.984006228651197</v>
      </c>
      <c r="R403" s="18">
        <v>0.42238267148014441</v>
      </c>
      <c r="S403" s="16">
        <v>15.279465073774961</v>
      </c>
      <c r="T403" s="18">
        <v>43.60471164700013</v>
      </c>
    </row>
    <row r="404" spans="1:20" x14ac:dyDescent="0.25">
      <c r="A404" t="s">
        <v>72</v>
      </c>
      <c r="B404" t="s">
        <v>83</v>
      </c>
      <c r="C404" s="14">
        <v>103.77910536896719</v>
      </c>
      <c r="D404" s="15">
        <v>466</v>
      </c>
      <c r="E404" s="16">
        <v>22.424675583390005</v>
      </c>
      <c r="F404" s="17">
        <v>125.1</v>
      </c>
      <c r="G404" s="16">
        <v>2.0221669908128188</v>
      </c>
      <c r="H404" s="18">
        <v>0.91447368421052633</v>
      </c>
      <c r="I404" s="16">
        <v>5.9356500362194229</v>
      </c>
      <c r="J404" s="18">
        <v>0.42959999999999998</v>
      </c>
      <c r="K404" s="16">
        <v>6.2393544508757834</v>
      </c>
      <c r="L404" s="18">
        <v>0.60526315789473684</v>
      </c>
      <c r="M404" s="16">
        <v>9.0858341687365147</v>
      </c>
      <c r="N404" s="17">
        <v>69.099999999999994</v>
      </c>
      <c r="O404" s="16">
        <v>21.763983218473943</v>
      </c>
      <c r="P404" s="18">
        <v>6.1538461538461542E-2</v>
      </c>
      <c r="Q404" s="16">
        <v>21.027975846683763</v>
      </c>
      <c r="R404" s="18">
        <v>0.37051792828685259</v>
      </c>
      <c r="S404" s="16">
        <v>15.279465073774961</v>
      </c>
      <c r="T404" s="18">
        <v>43.60471164700013</v>
      </c>
    </row>
    <row r="405" spans="1:20" x14ac:dyDescent="0.25">
      <c r="A405" t="s">
        <v>484</v>
      </c>
      <c r="B405" t="s">
        <v>83</v>
      </c>
      <c r="C405" s="14">
        <v>114.33124522621442</v>
      </c>
      <c r="D405" s="15">
        <v>530</v>
      </c>
      <c r="E405" s="16">
        <v>22.424675583390005</v>
      </c>
      <c r="F405" s="17">
        <v>125.1</v>
      </c>
      <c r="G405" s="16">
        <v>6.7378700849721636</v>
      </c>
      <c r="H405" s="18">
        <v>0.71502590673575128</v>
      </c>
      <c r="I405" s="16">
        <v>4.640776604918182</v>
      </c>
      <c r="J405" s="18">
        <v>0.3765</v>
      </c>
      <c r="K405" s="16">
        <v>5.9785731422208723</v>
      </c>
      <c r="L405" s="18">
        <v>0.62176165803108807</v>
      </c>
      <c r="M405" s="16">
        <v>18.565749278679959</v>
      </c>
      <c r="N405" s="17">
        <v>53</v>
      </c>
      <c r="O405" s="16">
        <v>19.31567150715895</v>
      </c>
      <c r="P405" s="18">
        <v>7.9831932773109238E-2</v>
      </c>
      <c r="Q405" s="16">
        <v>21.388463951099325</v>
      </c>
      <c r="R405" s="18">
        <v>0.36137071651090341</v>
      </c>
      <c r="S405" s="16">
        <v>15.279465073774961</v>
      </c>
      <c r="T405" s="18">
        <v>43.60471164700013</v>
      </c>
    </row>
    <row r="406" spans="1:20" x14ac:dyDescent="0.25">
      <c r="A406" t="s">
        <v>485</v>
      </c>
      <c r="B406" t="s">
        <v>83</v>
      </c>
      <c r="C406" s="14">
        <v>120.45683702726143</v>
      </c>
      <c r="D406" s="15">
        <v>548</v>
      </c>
      <c r="E406" s="16">
        <v>22.424675583390005</v>
      </c>
      <c r="F406" s="17">
        <v>125.1</v>
      </c>
      <c r="G406" s="16">
        <v>4.8788790889452134</v>
      </c>
      <c r="H406" s="18">
        <v>0.79365079365079361</v>
      </c>
      <c r="I406" s="16">
        <v>4.4091137499772834</v>
      </c>
      <c r="J406" s="18">
        <v>0.36699999999999999</v>
      </c>
      <c r="K406" s="16">
        <v>3.3034465716982542</v>
      </c>
      <c r="L406" s="18">
        <v>0.79100529100529104</v>
      </c>
      <c r="M406" s="16">
        <v>21.450940833880139</v>
      </c>
      <c r="N406" s="17">
        <v>48.1</v>
      </c>
      <c r="O406" s="16">
        <v>28.00245861642092</v>
      </c>
      <c r="P406" s="18">
        <v>1.4925373134328358E-2</v>
      </c>
      <c r="Q406" s="16">
        <v>20.707857509174666</v>
      </c>
      <c r="R406" s="18">
        <v>0.37864077669902912</v>
      </c>
      <c r="S406" s="16">
        <v>15.279465073774961</v>
      </c>
      <c r="T406" s="18">
        <v>43.60471164700013</v>
      </c>
    </row>
    <row r="407" spans="1:20" x14ac:dyDescent="0.25">
      <c r="A407" t="s">
        <v>486</v>
      </c>
      <c r="B407" t="s">
        <v>83</v>
      </c>
      <c r="C407" s="14">
        <v>106.77562127385802</v>
      </c>
      <c r="D407" s="15">
        <v>490</v>
      </c>
      <c r="E407" s="16">
        <v>22.424675583390005</v>
      </c>
      <c r="F407" s="17">
        <v>125.1</v>
      </c>
      <c r="G407" s="16">
        <v>4.5644398961025896</v>
      </c>
      <c r="H407" s="18">
        <v>0.806949806949807</v>
      </c>
      <c r="I407" s="16">
        <v>6.1380502147467375</v>
      </c>
      <c r="J407" s="18">
        <v>0.43790000000000001</v>
      </c>
      <c r="K407" s="16">
        <v>4.2262191087463634</v>
      </c>
      <c r="L407" s="18">
        <v>0.73262548262548266</v>
      </c>
      <c r="M407" s="16">
        <v>21.921992516361801</v>
      </c>
      <c r="N407" s="17">
        <v>47.3</v>
      </c>
      <c r="O407" s="16">
        <v>15.646266681650218</v>
      </c>
      <c r="P407" s="18">
        <v>0.10724925521350546</v>
      </c>
      <c r="Q407" s="16">
        <v>16.574512199085351</v>
      </c>
      <c r="R407" s="18">
        <v>0.48352242031334414</v>
      </c>
      <c r="S407" s="16">
        <v>15.279465073774961</v>
      </c>
      <c r="T407" s="18">
        <v>43.60471164700013</v>
      </c>
    </row>
    <row r="408" spans="1:20" x14ac:dyDescent="0.25">
      <c r="A408" t="s">
        <v>487</v>
      </c>
      <c r="B408" t="s">
        <v>83</v>
      </c>
      <c r="C408" s="14">
        <v>93.982397263280347</v>
      </c>
      <c r="D408" s="15">
        <v>348</v>
      </c>
      <c r="E408" s="16">
        <v>22.424675583390005</v>
      </c>
      <c r="F408" s="17">
        <v>125.1</v>
      </c>
      <c r="G408" s="16">
        <v>3.1209814233591064</v>
      </c>
      <c r="H408" s="18">
        <v>0.86799999999999999</v>
      </c>
      <c r="I408" s="16">
        <v>7.3548898422784106</v>
      </c>
      <c r="J408" s="18">
        <v>0.48780000000000001</v>
      </c>
      <c r="K408" s="16">
        <v>4.5522330073589714</v>
      </c>
      <c r="L408" s="18">
        <v>0.71199999999999997</v>
      </c>
      <c r="M408" s="16">
        <v>14.44404705696542</v>
      </c>
      <c r="N408" s="17">
        <v>60</v>
      </c>
      <c r="O408" s="16">
        <v>13.443059047447615</v>
      </c>
      <c r="P408" s="18">
        <v>0.12371134020618557</v>
      </c>
      <c r="Q408" s="16">
        <v>13.363046228705851</v>
      </c>
      <c r="R408" s="18">
        <v>0.56501182033096931</v>
      </c>
      <c r="S408" s="16">
        <v>15.279465073774961</v>
      </c>
      <c r="T408" s="18">
        <v>43.60471164700013</v>
      </c>
    </row>
    <row r="409" spans="1:20" x14ac:dyDescent="0.25">
      <c r="A409" t="s">
        <v>488</v>
      </c>
      <c r="B409" t="s">
        <v>84</v>
      </c>
      <c r="C409" s="14">
        <v>116.72258366702994</v>
      </c>
      <c r="D409" s="15">
        <v>542</v>
      </c>
      <c r="E409" s="16">
        <v>12.17339531669743</v>
      </c>
      <c r="F409" s="17">
        <v>152.30000000000001</v>
      </c>
      <c r="G409" s="16">
        <v>5.5420776163150034</v>
      </c>
      <c r="H409" s="18">
        <v>0.76560121765601219</v>
      </c>
      <c r="I409" s="16">
        <v>6.954966597959384</v>
      </c>
      <c r="J409" s="18">
        <v>0.47139999999999999</v>
      </c>
      <c r="K409" s="16">
        <v>7.6986859586656031</v>
      </c>
      <c r="L409" s="18">
        <v>0.51293759512937598</v>
      </c>
      <c r="M409" s="16">
        <v>26.338102039627383</v>
      </c>
      <c r="N409" s="17">
        <v>39.799999999999997</v>
      </c>
      <c r="O409" s="16">
        <v>22.498022830728786</v>
      </c>
      <c r="P409" s="18">
        <v>5.6053811659192827E-2</v>
      </c>
      <c r="Q409" s="16">
        <v>21.569637449652326</v>
      </c>
      <c r="R409" s="18">
        <v>0.35677352637021714</v>
      </c>
      <c r="S409" s="16">
        <v>13.947695857384019</v>
      </c>
      <c r="T409" s="18">
        <v>41.327141877337908</v>
      </c>
    </row>
    <row r="410" spans="1:20" x14ac:dyDescent="0.25">
      <c r="A410" t="s">
        <v>489</v>
      </c>
      <c r="B410" t="s">
        <v>84</v>
      </c>
      <c r="C410" s="14">
        <v>98.017802218906425</v>
      </c>
      <c r="D410" s="15">
        <v>406</v>
      </c>
      <c r="E410" s="16">
        <v>12.17339531669743</v>
      </c>
      <c r="F410" s="17">
        <v>152.30000000000001</v>
      </c>
      <c r="G410" s="16">
        <v>4.9733271961279133</v>
      </c>
      <c r="H410" s="18">
        <v>0.78965616873735911</v>
      </c>
      <c r="I410" s="16">
        <v>5.6210762647733592</v>
      </c>
      <c r="J410" s="18">
        <v>0.41670000000000001</v>
      </c>
      <c r="K410" s="16">
        <v>5.9096896284015035</v>
      </c>
      <c r="L410" s="18">
        <v>0.62611961860733889</v>
      </c>
      <c r="M410" s="16">
        <v>15.621676263169572</v>
      </c>
      <c r="N410" s="17">
        <v>58</v>
      </c>
      <c r="O410" s="16">
        <v>23.189714827477225</v>
      </c>
      <c r="P410" s="18">
        <v>5.0885577734045541E-2</v>
      </c>
      <c r="Q410" s="16">
        <v>16.581226864875408</v>
      </c>
      <c r="R410" s="18">
        <v>0.48335203890759448</v>
      </c>
      <c r="S410" s="16">
        <v>13.947695857384019</v>
      </c>
      <c r="T410" s="18">
        <v>41.327141877337908</v>
      </c>
    </row>
    <row r="411" spans="1:20" x14ac:dyDescent="0.25">
      <c r="A411" t="s">
        <v>490</v>
      </c>
      <c r="B411" t="s">
        <v>84</v>
      </c>
      <c r="C411" s="14">
        <v>90.25266173899908</v>
      </c>
      <c r="D411" s="15">
        <v>293</v>
      </c>
      <c r="E411" s="16">
        <v>12.17339531669743</v>
      </c>
      <c r="F411" s="17">
        <v>152.30000000000001</v>
      </c>
      <c r="G411" s="16">
        <v>4.9487020454954109</v>
      </c>
      <c r="H411" s="18">
        <v>0.79069767441860461</v>
      </c>
      <c r="I411" s="16">
        <v>2.0705381932580922</v>
      </c>
      <c r="J411" s="18">
        <v>0.27110000000000001</v>
      </c>
      <c r="K411" s="16">
        <v>2.8672010220768716</v>
      </c>
      <c r="L411" s="18">
        <v>0.81860465116279069</v>
      </c>
      <c r="M411" s="16">
        <v>18.27134197712892</v>
      </c>
      <c r="N411" s="17">
        <v>53.5</v>
      </c>
      <c r="O411" s="16">
        <v>25.292226588449303</v>
      </c>
      <c r="P411" s="18">
        <v>3.5175879396984924E-2</v>
      </c>
      <c r="Q411" s="16">
        <v>10.681560738509035</v>
      </c>
      <c r="R411" s="18">
        <v>0.63305322128851538</v>
      </c>
      <c r="S411" s="16">
        <v>13.947695857384019</v>
      </c>
      <c r="T411" s="18">
        <v>41.327141877337908</v>
      </c>
    </row>
    <row r="412" spans="1:20" x14ac:dyDescent="0.25">
      <c r="A412" t="s">
        <v>491</v>
      </c>
      <c r="B412" t="s">
        <v>85</v>
      </c>
      <c r="C412" s="14">
        <v>116.9013047550695</v>
      </c>
      <c r="D412" s="15">
        <v>543</v>
      </c>
      <c r="E412" s="16">
        <v>24.987495650063153</v>
      </c>
      <c r="F412" s="17">
        <v>118.3</v>
      </c>
      <c r="G412" s="16">
        <v>6.3852137286300863</v>
      </c>
      <c r="H412" s="18">
        <v>0.72994129158512722</v>
      </c>
      <c r="I412" s="16">
        <v>6.1770671166315196</v>
      </c>
      <c r="J412" s="18">
        <v>0.4395</v>
      </c>
      <c r="K412" s="16">
        <v>4.3614430721190409</v>
      </c>
      <c r="L412" s="18">
        <v>0.72407045009784732</v>
      </c>
      <c r="M412" s="16">
        <v>21.038770611708685</v>
      </c>
      <c r="N412" s="17">
        <v>48.8</v>
      </c>
      <c r="O412" s="16">
        <v>18.558514369870998</v>
      </c>
      <c r="P412" s="18">
        <v>8.5489313835770533E-2</v>
      </c>
      <c r="Q412" s="16">
        <v>21.047683877133565</v>
      </c>
      <c r="R412" s="18">
        <v>0.37001784651992864</v>
      </c>
      <c r="S412" s="16">
        <v>14.345116328912457</v>
      </c>
      <c r="T412" s="18">
        <v>42.006803819255303</v>
      </c>
    </row>
    <row r="413" spans="1:20" x14ac:dyDescent="0.25">
      <c r="A413" t="s">
        <v>492</v>
      </c>
      <c r="B413" t="s">
        <v>85</v>
      </c>
      <c r="C413" s="14">
        <v>113.10674540451582</v>
      </c>
      <c r="D413" s="15">
        <v>524</v>
      </c>
      <c r="E413" s="16">
        <v>24.987495650063153</v>
      </c>
      <c r="F413" s="17">
        <v>118.3</v>
      </c>
      <c r="G413" s="16">
        <v>8.5977449679314208</v>
      </c>
      <c r="H413" s="18">
        <v>0.63636363636363635</v>
      </c>
      <c r="I413" s="16">
        <v>3.2654308134795764</v>
      </c>
      <c r="J413" s="18">
        <v>0.3201</v>
      </c>
      <c r="K413" s="16">
        <v>2.4633295494366738</v>
      </c>
      <c r="L413" s="18">
        <v>0.8441558441558441</v>
      </c>
      <c r="M413" s="16">
        <v>15.091743120377703</v>
      </c>
      <c r="N413" s="17">
        <v>58.9</v>
      </c>
      <c r="O413" s="16">
        <v>26.478019139478988</v>
      </c>
      <c r="P413" s="18">
        <v>2.6315789473684209E-2</v>
      </c>
      <c r="Q413" s="16">
        <v>17.877865834835863</v>
      </c>
      <c r="R413" s="18">
        <v>0.45045045045045046</v>
      </c>
      <c r="S413" s="16">
        <v>14.345116328912457</v>
      </c>
      <c r="T413" s="18">
        <v>42.006803819255303</v>
      </c>
    </row>
    <row r="414" spans="1:20" x14ac:dyDescent="0.25">
      <c r="A414" t="s">
        <v>493</v>
      </c>
      <c r="B414" t="s">
        <v>85</v>
      </c>
      <c r="C414" s="14">
        <v>125.96288975253928</v>
      </c>
      <c r="D414" s="15">
        <v>557</v>
      </c>
      <c r="E414" s="16">
        <v>24.987495650063153</v>
      </c>
      <c r="F414" s="17">
        <v>118.3</v>
      </c>
      <c r="G414" s="16">
        <v>7.1068065341860862</v>
      </c>
      <c r="H414" s="18">
        <v>0.69942196531791911</v>
      </c>
      <c r="I414" s="16">
        <v>4.9651046018354421</v>
      </c>
      <c r="J414" s="18">
        <v>0.38979999999999998</v>
      </c>
      <c r="K414" s="16">
        <v>3.4719182377898381</v>
      </c>
      <c r="L414" s="18">
        <v>0.78034682080924855</v>
      </c>
      <c r="M414" s="16">
        <v>23.570673405047618</v>
      </c>
      <c r="N414" s="17">
        <v>44.5</v>
      </c>
      <c r="O414" s="16">
        <v>25.682733138716181</v>
      </c>
      <c r="P414" s="18">
        <v>3.2258064516129031E-2</v>
      </c>
      <c r="Q414" s="16">
        <v>21.833041855988512</v>
      </c>
      <c r="R414" s="18">
        <v>0.35008976660682228</v>
      </c>
      <c r="S414" s="16">
        <v>14.345116328912457</v>
      </c>
      <c r="T414" s="18">
        <v>42.006803819255303</v>
      </c>
    </row>
    <row r="415" spans="1:20" x14ac:dyDescent="0.25">
      <c r="A415" t="s">
        <v>494</v>
      </c>
      <c r="B415" t="s">
        <v>86</v>
      </c>
      <c r="C415" s="14">
        <v>63.171593046425443</v>
      </c>
      <c r="D415" s="15">
        <v>37</v>
      </c>
      <c r="E415" s="16">
        <v>1.771360928435854</v>
      </c>
      <c r="F415" s="17">
        <v>179.9</v>
      </c>
      <c r="G415" s="16">
        <v>1.1258951743719745</v>
      </c>
      <c r="H415" s="18">
        <v>0.95238095238095233</v>
      </c>
      <c r="I415" s="16">
        <v>6.1746285602637201</v>
      </c>
      <c r="J415" s="18">
        <v>0.43940000000000001</v>
      </c>
      <c r="K415" s="16">
        <v>0.53763144928181461</v>
      </c>
      <c r="L415" s="18">
        <v>0.96598639455782309</v>
      </c>
      <c r="M415" s="16">
        <v>30</v>
      </c>
      <c r="N415" s="17">
        <v>31.8</v>
      </c>
      <c r="O415" s="16">
        <v>6.100844160750281</v>
      </c>
      <c r="P415" s="18">
        <v>0.17857142857142858</v>
      </c>
      <c r="Q415" s="16">
        <v>0.38865384187837648</v>
      </c>
      <c r="R415" s="18">
        <v>0.89423076923076927</v>
      </c>
      <c r="S415" s="16">
        <v>17.072578931443417</v>
      </c>
      <c r="T415" s="18">
        <v>46.671265420374958</v>
      </c>
    </row>
    <row r="416" spans="1:20" x14ac:dyDescent="0.25">
      <c r="A416" t="s">
        <v>495</v>
      </c>
      <c r="B416" t="s">
        <v>86</v>
      </c>
      <c r="C416" s="14">
        <v>65.291976629248182</v>
      </c>
      <c r="D416" s="15">
        <v>42</v>
      </c>
      <c r="E416" s="16">
        <v>1.771360928435854</v>
      </c>
      <c r="F416" s="17">
        <v>179.9</v>
      </c>
      <c r="G416" s="16">
        <v>2.3768898125630553</v>
      </c>
      <c r="H416" s="18">
        <v>0.89947089947089942</v>
      </c>
      <c r="I416" s="16">
        <v>3.4483225410644973</v>
      </c>
      <c r="J416" s="18">
        <v>0.3276</v>
      </c>
      <c r="K416" s="16">
        <v>4.6164620444998388</v>
      </c>
      <c r="L416" s="18">
        <v>0.70793650793650797</v>
      </c>
      <c r="M416" s="16">
        <v>7.2605088991200724</v>
      </c>
      <c r="N416" s="17">
        <v>72.2</v>
      </c>
      <c r="O416" s="16">
        <v>17.325391509970935</v>
      </c>
      <c r="P416" s="18">
        <v>9.4703049759229538E-2</v>
      </c>
      <c r="Q416" s="16">
        <v>11.420461962150515</v>
      </c>
      <c r="R416" s="18">
        <v>0.61430395913154534</v>
      </c>
      <c r="S416" s="16">
        <v>17.072578931443417</v>
      </c>
      <c r="T416" s="18">
        <v>46.671265420374958</v>
      </c>
    </row>
    <row r="417" spans="1:20" x14ac:dyDescent="0.25">
      <c r="A417" t="s">
        <v>496</v>
      </c>
      <c r="B417" t="s">
        <v>86</v>
      </c>
      <c r="C417" s="14">
        <v>71.477261956918625</v>
      </c>
      <c r="D417" s="15">
        <v>74</v>
      </c>
      <c r="E417" s="16">
        <v>1.771360928435854</v>
      </c>
      <c r="F417" s="17">
        <v>179.9</v>
      </c>
      <c r="G417" s="16">
        <v>3.1335154853003093</v>
      </c>
      <c r="H417" s="18">
        <v>0.86746987951807231</v>
      </c>
      <c r="I417" s="16">
        <v>6.1282959892755411</v>
      </c>
      <c r="J417" s="18">
        <v>0.4375</v>
      </c>
      <c r="K417" s="16">
        <v>4.5125556374240414</v>
      </c>
      <c r="L417" s="18">
        <v>0.71451021477213206</v>
      </c>
      <c r="M417" s="16">
        <v>12.44207740641836</v>
      </c>
      <c r="N417" s="17">
        <v>63.4</v>
      </c>
      <c r="O417" s="16">
        <v>17.102109755976528</v>
      </c>
      <c r="P417" s="18">
        <v>9.6371382400470107E-2</v>
      </c>
      <c r="Q417" s="16">
        <v>9.3147678226445692</v>
      </c>
      <c r="R417" s="18">
        <v>0.66773493228574388</v>
      </c>
      <c r="S417" s="16">
        <v>17.072578931443417</v>
      </c>
      <c r="T417" s="18">
        <v>46.671265420374958</v>
      </c>
    </row>
    <row r="418" spans="1:20" x14ac:dyDescent="0.25">
      <c r="A418" t="s">
        <v>497</v>
      </c>
      <c r="B418" t="s">
        <v>86</v>
      </c>
      <c r="C418" s="14">
        <v>51.264747237608873</v>
      </c>
      <c r="D418" s="15">
        <v>9</v>
      </c>
      <c r="E418" s="16">
        <v>1.771360928435854</v>
      </c>
      <c r="F418" s="17">
        <v>179.9</v>
      </c>
      <c r="G418" s="16">
        <v>1.3227299950663731</v>
      </c>
      <c r="H418" s="18">
        <v>0.94405594405594406</v>
      </c>
      <c r="I418" s="16">
        <v>6.9135111397068023</v>
      </c>
      <c r="J418" s="18">
        <v>0.46970000000000001</v>
      </c>
      <c r="K418" s="16">
        <v>0.99480616419557855</v>
      </c>
      <c r="L418" s="18">
        <v>0.93706293706293708</v>
      </c>
      <c r="M418" s="16">
        <v>17.211475691545186</v>
      </c>
      <c r="N418" s="17">
        <v>55.3</v>
      </c>
      <c r="O418" s="16">
        <v>5.9782843872156661</v>
      </c>
      <c r="P418" s="18">
        <v>0.17948717948717949</v>
      </c>
      <c r="Q418" s="16">
        <v>0</v>
      </c>
      <c r="R418" s="18">
        <v>0.96282527881040891</v>
      </c>
      <c r="S418" s="16">
        <v>17.072578931443417</v>
      </c>
      <c r="T418" s="18">
        <v>46.671265420374958</v>
      </c>
    </row>
    <row r="419" spans="1:20" x14ac:dyDescent="0.25">
      <c r="A419" t="s">
        <v>498</v>
      </c>
      <c r="B419" t="s">
        <v>86</v>
      </c>
      <c r="C419" s="14">
        <v>89.207824886666842</v>
      </c>
      <c r="D419" s="15">
        <v>274</v>
      </c>
      <c r="E419" s="16">
        <v>1.771360928435854</v>
      </c>
      <c r="F419" s="17">
        <v>179.9</v>
      </c>
      <c r="G419" s="16">
        <v>2.7520966231537454</v>
      </c>
      <c r="H419" s="18">
        <v>0.88360175695461196</v>
      </c>
      <c r="I419" s="16">
        <v>4.7480730851013373</v>
      </c>
      <c r="J419" s="18">
        <v>0.38090000000000002</v>
      </c>
      <c r="K419" s="16">
        <v>3.7375225246485773</v>
      </c>
      <c r="L419" s="18">
        <v>0.76354319180087848</v>
      </c>
      <c r="M419" s="16">
        <v>16.09272794565123</v>
      </c>
      <c r="N419" s="17">
        <v>57.2</v>
      </c>
      <c r="O419" s="16">
        <v>21.191828487764639</v>
      </c>
      <c r="P419" s="18">
        <v>6.5813528336380253E-2</v>
      </c>
      <c r="Q419" s="16">
        <v>21.841636360468041</v>
      </c>
      <c r="R419" s="18">
        <v>0.34987168520102652</v>
      </c>
      <c r="S419" s="16">
        <v>17.072578931443417</v>
      </c>
      <c r="T419" s="18">
        <v>46.671265420374958</v>
      </c>
    </row>
    <row r="420" spans="1:20" x14ac:dyDescent="0.25">
      <c r="A420" t="s">
        <v>499</v>
      </c>
      <c r="B420" t="s">
        <v>86</v>
      </c>
      <c r="C420" s="14">
        <v>73.153941936725332</v>
      </c>
      <c r="D420" s="15">
        <v>89</v>
      </c>
      <c r="E420" s="16">
        <v>1.771360928435854</v>
      </c>
      <c r="F420" s="17">
        <v>179.9</v>
      </c>
      <c r="G420" s="16">
        <v>4.6599200050154632</v>
      </c>
      <c r="H420" s="18">
        <v>0.80291153415453531</v>
      </c>
      <c r="I420" s="16">
        <v>4.6505308303893784</v>
      </c>
      <c r="J420" s="18">
        <v>0.37690000000000001</v>
      </c>
      <c r="K420" s="16">
        <v>2.6196438545521019</v>
      </c>
      <c r="L420" s="18">
        <v>0.83426651735722279</v>
      </c>
      <c r="M420" s="16">
        <v>6.9661015975690326</v>
      </c>
      <c r="N420" s="17">
        <v>72.7</v>
      </c>
      <c r="O420" s="16">
        <v>22.152980753757745</v>
      </c>
      <c r="P420" s="18">
        <v>5.8631921824104233E-2</v>
      </c>
      <c r="Q420" s="16">
        <v>13.260825035562341</v>
      </c>
      <c r="R420" s="18">
        <v>0.56760563380281692</v>
      </c>
      <c r="S420" s="16">
        <v>17.072578931443417</v>
      </c>
      <c r="T420" s="18">
        <v>46.671265420374958</v>
      </c>
    </row>
    <row r="421" spans="1:20" x14ac:dyDescent="0.25">
      <c r="A421" t="s">
        <v>500</v>
      </c>
      <c r="B421" t="s">
        <v>86</v>
      </c>
      <c r="C421" s="14">
        <v>42.807052888953336</v>
      </c>
      <c r="D421" s="15">
        <v>4</v>
      </c>
      <c r="E421" s="16">
        <v>1.771360928435854</v>
      </c>
      <c r="F421" s="17">
        <v>179.9</v>
      </c>
      <c r="G421" s="16">
        <v>1.8714203574020605</v>
      </c>
      <c r="H421" s="18">
        <v>0.9208494208494209</v>
      </c>
      <c r="I421" s="16">
        <v>6.8915641323966117</v>
      </c>
      <c r="J421" s="18">
        <v>0.46879999999999999</v>
      </c>
      <c r="K421" s="16">
        <v>0.6713127826167522</v>
      </c>
      <c r="L421" s="18">
        <v>0.9575289575289575</v>
      </c>
      <c r="M421" s="16">
        <v>13.972995374483755</v>
      </c>
      <c r="N421" s="17">
        <v>60.8</v>
      </c>
      <c r="O421" s="16">
        <v>0</v>
      </c>
      <c r="P421" s="18">
        <v>0.22653721682847897</v>
      </c>
      <c r="Q421" s="16">
        <v>0.55582038217488261</v>
      </c>
      <c r="R421" s="18">
        <v>0.88998899889989003</v>
      </c>
      <c r="S421" s="16">
        <v>17.072578931443417</v>
      </c>
      <c r="T421" s="18">
        <v>46.671265420374958</v>
      </c>
    </row>
    <row r="422" spans="1:20" x14ac:dyDescent="0.25">
      <c r="A422" t="s">
        <v>501</v>
      </c>
      <c r="B422" t="s">
        <v>86</v>
      </c>
      <c r="C422" s="14">
        <v>84.795915790583337</v>
      </c>
      <c r="D422" s="15">
        <v>220</v>
      </c>
      <c r="E422" s="16">
        <v>1.771360928435854</v>
      </c>
      <c r="F422" s="17">
        <v>179.9</v>
      </c>
      <c r="G422" s="16">
        <v>3.1113996371475974</v>
      </c>
      <c r="H422" s="18">
        <v>0.86840525578603345</v>
      </c>
      <c r="I422" s="16">
        <v>5.0943480893287862</v>
      </c>
      <c r="J422" s="18">
        <v>0.39510000000000001</v>
      </c>
      <c r="K422" s="16">
        <v>4.2802534724254251</v>
      </c>
      <c r="L422" s="18">
        <v>0.72920696324951639</v>
      </c>
      <c r="M422" s="16">
        <v>14.679572898206249</v>
      </c>
      <c r="N422" s="17">
        <v>59.6</v>
      </c>
      <c r="O422" s="16">
        <v>22.447402693518654</v>
      </c>
      <c r="P422" s="18">
        <v>5.6432038834951459E-2</v>
      </c>
      <c r="Q422" s="16">
        <v>16.338999140077359</v>
      </c>
      <c r="R422" s="18">
        <v>0.48949845059107083</v>
      </c>
      <c r="S422" s="16">
        <v>17.072578931443417</v>
      </c>
      <c r="T422" s="18">
        <v>46.671265420374958</v>
      </c>
    </row>
    <row r="423" spans="1:20" x14ac:dyDescent="0.25">
      <c r="A423" t="s">
        <v>86</v>
      </c>
      <c r="B423" t="s">
        <v>86</v>
      </c>
      <c r="C423" s="14">
        <v>77.238600057200287</v>
      </c>
      <c r="D423" s="15">
        <v>121</v>
      </c>
      <c r="E423" s="16">
        <v>1.771360928435854</v>
      </c>
      <c r="F423" s="17">
        <v>179.9</v>
      </c>
      <c r="G423" s="16">
        <v>1.2614491259606648</v>
      </c>
      <c r="H423" s="18">
        <v>0.94664778092540136</v>
      </c>
      <c r="I423" s="16">
        <v>5.5625509119461842</v>
      </c>
      <c r="J423" s="18">
        <v>0.4143</v>
      </c>
      <c r="K423" s="16">
        <v>3.1045550884307325</v>
      </c>
      <c r="L423" s="18">
        <v>0.8035882908404155</v>
      </c>
      <c r="M423" s="16">
        <v>15.386150421928743</v>
      </c>
      <c r="N423" s="17">
        <v>58.4</v>
      </c>
      <c r="O423" s="16">
        <v>22.520815142317446</v>
      </c>
      <c r="P423" s="18">
        <v>5.5883510428964972E-2</v>
      </c>
      <c r="Q423" s="16">
        <v>10.55913950673725</v>
      </c>
      <c r="R423" s="18">
        <v>0.63615960099750624</v>
      </c>
      <c r="S423" s="16">
        <v>17.072578931443417</v>
      </c>
      <c r="T423" s="18">
        <v>46.671265420374958</v>
      </c>
    </row>
    <row r="424" spans="1:20" x14ac:dyDescent="0.25">
      <c r="A424" t="s">
        <v>502</v>
      </c>
      <c r="B424" t="s">
        <v>86</v>
      </c>
      <c r="C424" s="14">
        <v>89.593868082182126</v>
      </c>
      <c r="D424" s="15">
        <v>281</v>
      </c>
      <c r="E424" s="16">
        <v>1.771360928435854</v>
      </c>
      <c r="F424" s="17">
        <v>179.9</v>
      </c>
      <c r="G424" s="16">
        <v>3.1110261397120293</v>
      </c>
      <c r="H424" s="18">
        <v>0.86842105263157898</v>
      </c>
      <c r="I424" s="16">
        <v>5.7844595414158899</v>
      </c>
      <c r="J424" s="18">
        <v>0.4234</v>
      </c>
      <c r="K424" s="16">
        <v>2.6517256416222086</v>
      </c>
      <c r="L424" s="18">
        <v>0.83223684210526316</v>
      </c>
      <c r="M424" s="16">
        <v>18.860156580230999</v>
      </c>
      <c r="N424" s="17">
        <v>52.5</v>
      </c>
      <c r="O424" s="16">
        <v>21.495417453858963</v>
      </c>
      <c r="P424" s="18">
        <v>6.354515050167224E-2</v>
      </c>
      <c r="Q424" s="16">
        <v>18.847142865462761</v>
      </c>
      <c r="R424" s="18">
        <v>0.42585551330798477</v>
      </c>
      <c r="S424" s="16">
        <v>17.072578931443417</v>
      </c>
      <c r="T424" s="18">
        <v>46.671265420374958</v>
      </c>
    </row>
    <row r="425" spans="1:20" x14ac:dyDescent="0.25">
      <c r="A425" t="s">
        <v>503</v>
      </c>
      <c r="B425" t="s">
        <v>86</v>
      </c>
      <c r="C425" s="14">
        <v>79.312862890921934</v>
      </c>
      <c r="D425" s="15">
        <v>145</v>
      </c>
      <c r="E425" s="16">
        <v>1.771360928435854</v>
      </c>
      <c r="F425" s="17">
        <v>179.9</v>
      </c>
      <c r="G425" s="16">
        <v>2.9515586585286595</v>
      </c>
      <c r="H425" s="18">
        <v>0.87516563219192411</v>
      </c>
      <c r="I425" s="16">
        <v>6.7769519831100613</v>
      </c>
      <c r="J425" s="18">
        <v>0.46410000000000001</v>
      </c>
      <c r="K425" s="16">
        <v>7.0064337439204323</v>
      </c>
      <c r="L425" s="18">
        <v>0.55673338447590492</v>
      </c>
      <c r="M425" s="16">
        <v>15.268387501308329</v>
      </c>
      <c r="N425" s="17">
        <v>58.6</v>
      </c>
      <c r="O425" s="16">
        <v>19.611033943636947</v>
      </c>
      <c r="P425" s="18">
        <v>7.7625022513057571E-2</v>
      </c>
      <c r="Q425" s="16">
        <v>8.8545572005382382</v>
      </c>
      <c r="R425" s="18">
        <v>0.67941255484910901</v>
      </c>
      <c r="S425" s="16">
        <v>17.072578931443417</v>
      </c>
      <c r="T425" s="18">
        <v>46.671265420374958</v>
      </c>
    </row>
    <row r="426" spans="1:20" x14ac:dyDescent="0.25">
      <c r="A426" t="s">
        <v>504</v>
      </c>
      <c r="B426" t="s">
        <v>87</v>
      </c>
      <c r="C426" s="14">
        <v>94.535533358280503</v>
      </c>
      <c r="D426" s="15">
        <v>359</v>
      </c>
      <c r="E426" s="16">
        <v>12.550280620619951</v>
      </c>
      <c r="F426" s="17">
        <v>151.30000000000001</v>
      </c>
      <c r="G426" s="16">
        <v>3.8070523269018377</v>
      </c>
      <c r="H426" s="18">
        <v>0.83898305084745761</v>
      </c>
      <c r="I426" s="16">
        <v>4.1725737823007858</v>
      </c>
      <c r="J426" s="18">
        <v>0.35730000000000001</v>
      </c>
      <c r="K426" s="16">
        <v>2.00928363672271</v>
      </c>
      <c r="L426" s="18">
        <v>0.8728813559322034</v>
      </c>
      <c r="M426" s="16">
        <v>20.273311627675984</v>
      </c>
      <c r="N426" s="17">
        <v>50.1</v>
      </c>
      <c r="O426" s="16">
        <v>22.535084391246304</v>
      </c>
      <c r="P426" s="18">
        <v>5.5776892430278883E-2</v>
      </c>
      <c r="Q426" s="16">
        <v>22.055521835131618</v>
      </c>
      <c r="R426" s="18">
        <v>0.34444444444444444</v>
      </c>
      <c r="S426" s="16">
        <v>7.1324251376813059</v>
      </c>
      <c r="T426" s="18">
        <v>29.671778191035045</v>
      </c>
    </row>
    <row r="427" spans="1:20" x14ac:dyDescent="0.25">
      <c r="A427" t="s">
        <v>505</v>
      </c>
      <c r="B427" t="s">
        <v>87</v>
      </c>
      <c r="C427" s="14">
        <v>89.976832339540508</v>
      </c>
      <c r="D427" s="15">
        <v>286</v>
      </c>
      <c r="E427" s="16">
        <v>12.550280620619951</v>
      </c>
      <c r="F427" s="17">
        <v>151.30000000000001</v>
      </c>
      <c r="G427" s="16">
        <v>2.7492789141641172</v>
      </c>
      <c r="H427" s="18">
        <v>0.88372093023255816</v>
      </c>
      <c r="I427" s="16">
        <v>5.3747820716256669</v>
      </c>
      <c r="J427" s="18">
        <v>0.40660000000000002</v>
      </c>
      <c r="K427" s="16">
        <v>1.8379493731262002</v>
      </c>
      <c r="L427" s="18">
        <v>0.88372093023255816</v>
      </c>
      <c r="M427" s="16">
        <v>21.450940833880139</v>
      </c>
      <c r="N427" s="17">
        <v>48.1</v>
      </c>
      <c r="O427" s="16">
        <v>22.956038278957976</v>
      </c>
      <c r="P427" s="18">
        <v>5.2631578947368418E-2</v>
      </c>
      <c r="Q427" s="16">
        <v>15.925137109485153</v>
      </c>
      <c r="R427" s="18">
        <v>0.5</v>
      </c>
      <c r="S427" s="16">
        <v>7.1324251376813059</v>
      </c>
      <c r="T427" s="18">
        <v>29.671778191035045</v>
      </c>
    </row>
    <row r="428" spans="1:20" x14ac:dyDescent="0.25">
      <c r="A428" t="s">
        <v>506</v>
      </c>
      <c r="B428" t="s">
        <v>87</v>
      </c>
      <c r="C428" s="14">
        <v>89.585672061519205</v>
      </c>
      <c r="D428" s="15">
        <v>280</v>
      </c>
      <c r="E428" s="16">
        <v>12.550280620619951</v>
      </c>
      <c r="F428" s="17">
        <v>151.30000000000001</v>
      </c>
      <c r="G428" s="16">
        <v>2.8111856263462247</v>
      </c>
      <c r="H428" s="18">
        <v>0.88110262371305215</v>
      </c>
      <c r="I428" s="16">
        <v>5.7698282032090962</v>
      </c>
      <c r="J428" s="18">
        <v>0.42280000000000001</v>
      </c>
      <c r="K428" s="16">
        <v>5.7849929588148861</v>
      </c>
      <c r="L428" s="18">
        <v>0.63400863500498172</v>
      </c>
      <c r="M428" s="16">
        <v>15.091743120377703</v>
      </c>
      <c r="N428" s="17">
        <v>58.9</v>
      </c>
      <c r="O428" s="16">
        <v>26.296707383467613</v>
      </c>
      <c r="P428" s="18">
        <v>2.7670527670527672E-2</v>
      </c>
      <c r="Q428" s="16">
        <v>14.148509011002435</v>
      </c>
      <c r="R428" s="18">
        <v>0.54508108108108111</v>
      </c>
      <c r="S428" s="16">
        <v>7.1324251376813059</v>
      </c>
      <c r="T428" s="18">
        <v>29.671778191035045</v>
      </c>
    </row>
    <row r="429" spans="1:20" x14ac:dyDescent="0.25">
      <c r="A429" t="s">
        <v>507</v>
      </c>
      <c r="B429" t="s">
        <v>87</v>
      </c>
      <c r="C429" s="14">
        <v>94.314086094159507</v>
      </c>
      <c r="D429" s="15">
        <v>356</v>
      </c>
      <c r="E429" s="16">
        <v>12.550280620619951</v>
      </c>
      <c r="F429" s="17">
        <v>151.30000000000001</v>
      </c>
      <c r="G429" s="16">
        <v>4.7429176956328281</v>
      </c>
      <c r="H429" s="18">
        <v>0.79940119760479045</v>
      </c>
      <c r="I429" s="16">
        <v>6.611130150099731</v>
      </c>
      <c r="J429" s="18">
        <v>0.45729999999999998</v>
      </c>
      <c r="K429" s="16">
        <v>5.1110400531724984</v>
      </c>
      <c r="L429" s="18">
        <v>0.67664670658682635</v>
      </c>
      <c r="M429" s="16">
        <v>19.272326802402453</v>
      </c>
      <c r="N429" s="17">
        <v>51.8</v>
      </c>
      <c r="O429" s="16">
        <v>24.368317732929274</v>
      </c>
      <c r="P429" s="18">
        <v>4.2079207920792082E-2</v>
      </c>
      <c r="Q429" s="16">
        <v>14.525647901621461</v>
      </c>
      <c r="R429" s="18">
        <v>0.53551136363636365</v>
      </c>
      <c r="S429" s="16">
        <v>7.1324251376813059</v>
      </c>
      <c r="T429" s="18">
        <v>29.671778191035045</v>
      </c>
    </row>
    <row r="430" spans="1:20" x14ac:dyDescent="0.25">
      <c r="A430" t="s">
        <v>508</v>
      </c>
      <c r="B430" t="s">
        <v>87</v>
      </c>
      <c r="C430" s="14">
        <v>87.257248177914391</v>
      </c>
      <c r="D430" s="15">
        <v>253</v>
      </c>
      <c r="E430" s="16">
        <v>12.550280620619951</v>
      </c>
      <c r="F430" s="17">
        <v>151.30000000000001</v>
      </c>
      <c r="G430" s="16">
        <v>4.4582586459771516</v>
      </c>
      <c r="H430" s="18">
        <v>0.81144067796610164</v>
      </c>
      <c r="I430" s="16">
        <v>3.3873586318695237</v>
      </c>
      <c r="J430" s="18">
        <v>0.3251</v>
      </c>
      <c r="K430" s="16">
        <v>3.9850792128333747</v>
      </c>
      <c r="L430" s="18">
        <v>0.7478813559322034</v>
      </c>
      <c r="M430" s="16">
        <v>15.857202104410401</v>
      </c>
      <c r="N430" s="17">
        <v>57.6</v>
      </c>
      <c r="O430" s="16">
        <v>23.169088160879852</v>
      </c>
      <c r="P430" s="18">
        <v>5.1039697542533083E-2</v>
      </c>
      <c r="Q430" s="16">
        <v>16.717555663642827</v>
      </c>
      <c r="R430" s="18">
        <v>0.47989276139410186</v>
      </c>
      <c r="S430" s="16">
        <v>7.1324251376813059</v>
      </c>
      <c r="T430" s="18">
        <v>29.671778191035045</v>
      </c>
    </row>
    <row r="431" spans="1:20" x14ac:dyDescent="0.25">
      <c r="A431" t="s">
        <v>509</v>
      </c>
      <c r="B431" t="s">
        <v>88</v>
      </c>
      <c r="C431" s="14">
        <v>95.659771005178669</v>
      </c>
      <c r="D431" s="15">
        <v>375</v>
      </c>
      <c r="E431" s="16">
        <v>18.618134013772547</v>
      </c>
      <c r="F431" s="17">
        <v>135.19999999999999</v>
      </c>
      <c r="G431" s="16">
        <v>0.80770740770163307</v>
      </c>
      <c r="H431" s="18">
        <v>0.96583850931677018</v>
      </c>
      <c r="I431" s="16">
        <v>4.9017021362726698</v>
      </c>
      <c r="J431" s="18">
        <v>0.38719999999999999</v>
      </c>
      <c r="K431" s="16">
        <v>3.8288709301026547</v>
      </c>
      <c r="L431" s="18">
        <v>0.75776397515527949</v>
      </c>
      <c r="M431" s="16">
        <v>17.388120072475804</v>
      </c>
      <c r="N431" s="17">
        <v>55</v>
      </c>
      <c r="O431" s="16">
        <v>22.107150584370864</v>
      </c>
      <c r="P431" s="18">
        <v>5.8974358974358973E-2</v>
      </c>
      <c r="Q431" s="16">
        <v>14.594169844385398</v>
      </c>
      <c r="R431" s="18">
        <v>0.53377265238879734</v>
      </c>
      <c r="S431" s="16">
        <v>13.413916016097112</v>
      </c>
      <c r="T431" s="18">
        <v>40.41428038811928</v>
      </c>
    </row>
    <row r="432" spans="1:20" x14ac:dyDescent="0.25">
      <c r="A432" t="s">
        <v>510</v>
      </c>
      <c r="B432" t="s">
        <v>88</v>
      </c>
      <c r="C432" s="14">
        <v>114.55819087295168</v>
      </c>
      <c r="D432" s="15">
        <v>534</v>
      </c>
      <c r="E432" s="16">
        <v>18.618134013772547</v>
      </c>
      <c r="F432" s="17">
        <v>135.19999999999999</v>
      </c>
      <c r="G432" s="16">
        <v>4.276006140965892</v>
      </c>
      <c r="H432" s="18">
        <v>0.81914893617021278</v>
      </c>
      <c r="I432" s="16">
        <v>3.1239945441472381</v>
      </c>
      <c r="J432" s="18">
        <v>0.31430000000000002</v>
      </c>
      <c r="K432" s="16">
        <v>2.7745214473043376</v>
      </c>
      <c r="L432" s="18">
        <v>0.82446808510638303</v>
      </c>
      <c r="M432" s="16">
        <v>19.095682421471828</v>
      </c>
      <c r="N432" s="17">
        <v>52.1</v>
      </c>
      <c r="O432" s="16">
        <v>28.916313581378152</v>
      </c>
      <c r="P432" s="18">
        <v>8.0971659919028341E-3</v>
      </c>
      <c r="Q432" s="16">
        <v>24.339622707814566</v>
      </c>
      <c r="R432" s="18">
        <v>0.2864864864864865</v>
      </c>
      <c r="S432" s="16">
        <v>13.413916016097112</v>
      </c>
      <c r="T432" s="18">
        <v>40.41428038811928</v>
      </c>
    </row>
    <row r="433" spans="1:20" x14ac:dyDescent="0.25">
      <c r="A433" t="s">
        <v>511</v>
      </c>
      <c r="B433" t="s">
        <v>88</v>
      </c>
      <c r="C433" s="14">
        <v>89.726688177008612</v>
      </c>
      <c r="D433" s="15">
        <v>284</v>
      </c>
      <c r="E433" s="16">
        <v>18.618134013772547</v>
      </c>
      <c r="F433" s="17">
        <v>135.19999999999999</v>
      </c>
      <c r="G433" s="16">
        <v>1.2867373421393982</v>
      </c>
      <c r="H433" s="18">
        <v>0.94557823129251706</v>
      </c>
      <c r="I433" s="16">
        <v>4.4213065318162776</v>
      </c>
      <c r="J433" s="18">
        <v>0.36749999999999999</v>
      </c>
      <c r="K433" s="16">
        <v>8.3870506087962902</v>
      </c>
      <c r="L433" s="18">
        <v>0.46938775510204084</v>
      </c>
      <c r="M433" s="16">
        <v>5.4940650898138408</v>
      </c>
      <c r="N433" s="17">
        <v>75.2</v>
      </c>
      <c r="O433" s="16">
        <v>19.489376489544625</v>
      </c>
      <c r="P433" s="18">
        <v>7.8534031413612565E-2</v>
      </c>
      <c r="Q433" s="16">
        <v>18.616102085028519</v>
      </c>
      <c r="R433" s="18">
        <v>0.43171806167400884</v>
      </c>
      <c r="S433" s="16">
        <v>13.413916016097112</v>
      </c>
      <c r="T433" s="18">
        <v>40.41428038811928</v>
      </c>
    </row>
    <row r="434" spans="1:20" x14ac:dyDescent="0.25">
      <c r="A434" t="s">
        <v>512</v>
      </c>
      <c r="B434" t="s">
        <v>88</v>
      </c>
      <c r="C434" s="14">
        <v>95.778447447685551</v>
      </c>
      <c r="D434" s="15">
        <v>376</v>
      </c>
      <c r="E434" s="16">
        <v>18.618134013772547</v>
      </c>
      <c r="F434" s="17">
        <v>135.19999999999999</v>
      </c>
      <c r="G434" s="16">
        <v>5.3964569479569544</v>
      </c>
      <c r="H434" s="18">
        <v>0.77176015473887816</v>
      </c>
      <c r="I434" s="16">
        <v>6.713549517547289</v>
      </c>
      <c r="J434" s="18">
        <v>0.46150000000000002</v>
      </c>
      <c r="K434" s="16">
        <v>7.0165583708688199</v>
      </c>
      <c r="L434" s="18">
        <v>0.55609284332688591</v>
      </c>
      <c r="M434" s="16">
        <v>14.326284136344999</v>
      </c>
      <c r="N434" s="17">
        <v>60.2</v>
      </c>
      <c r="O434" s="16">
        <v>13.729829593357838</v>
      </c>
      <c r="P434" s="18">
        <v>0.12156862745098039</v>
      </c>
      <c r="Q434" s="16">
        <v>16.563718851739992</v>
      </c>
      <c r="R434" s="18">
        <v>0.48379629629629628</v>
      </c>
      <c r="S434" s="16">
        <v>13.413916016097112</v>
      </c>
      <c r="T434" s="18">
        <v>40.41428038811928</v>
      </c>
    </row>
    <row r="435" spans="1:20" x14ac:dyDescent="0.25">
      <c r="A435" t="s">
        <v>513</v>
      </c>
      <c r="B435" t="s">
        <v>89</v>
      </c>
      <c r="C435" s="14">
        <v>100.36762195623805</v>
      </c>
      <c r="D435" s="15">
        <v>429</v>
      </c>
      <c r="E435" s="16">
        <v>8.4045422774722169</v>
      </c>
      <c r="F435" s="17">
        <v>162.30000000000001</v>
      </c>
      <c r="G435" s="16">
        <v>5.8464665781933665</v>
      </c>
      <c r="H435" s="18">
        <v>0.75272727272727269</v>
      </c>
      <c r="I435" s="16">
        <v>4.8748780162268819</v>
      </c>
      <c r="J435" s="18">
        <v>0.3861</v>
      </c>
      <c r="K435" s="16">
        <v>5.287947432790725</v>
      </c>
      <c r="L435" s="18">
        <v>0.66545454545454541</v>
      </c>
      <c r="M435" s="16">
        <v>15.680557723479783</v>
      </c>
      <c r="N435" s="17">
        <v>57.9</v>
      </c>
      <c r="O435" s="16">
        <v>20.367915979938751</v>
      </c>
      <c r="P435" s="18">
        <v>7.1969696969696975E-2</v>
      </c>
      <c r="Q435" s="16">
        <v>23.594035376317027</v>
      </c>
      <c r="R435" s="18">
        <v>0.30540540540540539</v>
      </c>
      <c r="S435" s="16">
        <v>16.311278571819301</v>
      </c>
      <c r="T435" s="18">
        <v>45.369302089662355</v>
      </c>
    </row>
    <row r="436" spans="1:20" x14ac:dyDescent="0.25">
      <c r="A436" t="s">
        <v>514</v>
      </c>
      <c r="B436" t="s">
        <v>89</v>
      </c>
      <c r="C436" s="14">
        <v>84.526733666302377</v>
      </c>
      <c r="D436" s="15">
        <v>215</v>
      </c>
      <c r="E436" s="16">
        <v>8.4045422774722169</v>
      </c>
      <c r="F436" s="17">
        <v>162.30000000000001</v>
      </c>
      <c r="G436" s="16">
        <v>5.5749588423639533</v>
      </c>
      <c r="H436" s="18">
        <v>0.76421052631578945</v>
      </c>
      <c r="I436" s="16">
        <v>4.3505883971501067</v>
      </c>
      <c r="J436" s="18">
        <v>0.36459999999999998</v>
      </c>
      <c r="K436" s="16">
        <v>6.2892692864827904</v>
      </c>
      <c r="L436" s="18">
        <v>0.6021052631578947</v>
      </c>
      <c r="M436" s="16">
        <v>16.799305469373731</v>
      </c>
      <c r="N436" s="17">
        <v>56</v>
      </c>
      <c r="O436" s="16">
        <v>11.731683845131375</v>
      </c>
      <c r="P436" s="18">
        <v>0.13649851632047477</v>
      </c>
      <c r="Q436" s="16">
        <v>15.065106976508893</v>
      </c>
      <c r="R436" s="18">
        <v>0.52182284980744542</v>
      </c>
      <c r="S436" s="16">
        <v>16.311278571819301</v>
      </c>
      <c r="T436" s="18">
        <v>45.369302089662355</v>
      </c>
    </row>
    <row r="437" spans="1:20" x14ac:dyDescent="0.25">
      <c r="A437" t="s">
        <v>515</v>
      </c>
      <c r="B437" t="s">
        <v>89</v>
      </c>
      <c r="C437" s="14">
        <v>85.463437812622331</v>
      </c>
      <c r="D437" s="15">
        <v>230</v>
      </c>
      <c r="E437" s="16">
        <v>8.4045422774722169</v>
      </c>
      <c r="F437" s="17">
        <v>162.30000000000001</v>
      </c>
      <c r="G437" s="16">
        <v>2.4350756096882211</v>
      </c>
      <c r="H437" s="18">
        <v>0.89700996677740863</v>
      </c>
      <c r="I437" s="16">
        <v>4.7529501978369346</v>
      </c>
      <c r="J437" s="18">
        <v>0.38109999999999999</v>
      </c>
      <c r="K437" s="16">
        <v>3.1507703539306284</v>
      </c>
      <c r="L437" s="18">
        <v>0.80066445182724255</v>
      </c>
      <c r="M437" s="16">
        <v>10.970040898663161</v>
      </c>
      <c r="N437" s="17">
        <v>65.900000000000006</v>
      </c>
      <c r="O437" s="16">
        <v>26.699952180004971</v>
      </c>
      <c r="P437" s="18">
        <v>2.4657534246575342E-2</v>
      </c>
      <c r="Q437" s="16">
        <v>12.738827723206899</v>
      </c>
      <c r="R437" s="18">
        <v>0.58085106382978724</v>
      </c>
      <c r="S437" s="16">
        <v>16.311278571819301</v>
      </c>
      <c r="T437" s="18">
        <v>45.369302089662355</v>
      </c>
    </row>
    <row r="438" spans="1:20" x14ac:dyDescent="0.25">
      <c r="A438" t="s">
        <v>516</v>
      </c>
      <c r="B438" t="s">
        <v>89</v>
      </c>
      <c r="C438" s="14">
        <v>102.55177236363376</v>
      </c>
      <c r="D438" s="15">
        <v>453</v>
      </c>
      <c r="E438" s="16">
        <v>8.4045422774722169</v>
      </c>
      <c r="F438" s="17">
        <v>162.30000000000001</v>
      </c>
      <c r="G438" s="16">
        <v>4.4302165462473173</v>
      </c>
      <c r="H438" s="18">
        <v>0.81262670141905591</v>
      </c>
      <c r="I438" s="16">
        <v>5.030945623766014</v>
      </c>
      <c r="J438" s="18">
        <v>0.39250000000000002</v>
      </c>
      <c r="K438" s="16">
        <v>8.7340120688540939</v>
      </c>
      <c r="L438" s="18">
        <v>0.44743701129452651</v>
      </c>
      <c r="M438" s="16">
        <v>18.565749278679959</v>
      </c>
      <c r="N438" s="17">
        <v>53</v>
      </c>
      <c r="O438" s="16">
        <v>26.246486630586762</v>
      </c>
      <c r="P438" s="18">
        <v>2.8045770697778773E-2</v>
      </c>
      <c r="Q438" s="16">
        <v>14.828541366208093</v>
      </c>
      <c r="R438" s="18">
        <v>0.52782558806655189</v>
      </c>
      <c r="S438" s="16">
        <v>16.311278571819301</v>
      </c>
      <c r="T438" s="18">
        <v>45.369302089662355</v>
      </c>
    </row>
    <row r="439" spans="1:20" x14ac:dyDescent="0.25">
      <c r="A439" t="s">
        <v>517</v>
      </c>
      <c r="B439" t="s">
        <v>89</v>
      </c>
      <c r="C439" s="14">
        <v>98.430874659178997</v>
      </c>
      <c r="D439" s="15">
        <v>411</v>
      </c>
      <c r="E439" s="16">
        <v>8.4045422774722169</v>
      </c>
      <c r="F439" s="17">
        <v>162.30000000000001</v>
      </c>
      <c r="G439" s="16">
        <v>6.3281931712495254</v>
      </c>
      <c r="H439" s="18">
        <v>0.73235294117647054</v>
      </c>
      <c r="I439" s="16">
        <v>3.5995130358680321</v>
      </c>
      <c r="J439" s="18">
        <v>0.33379999999999999</v>
      </c>
      <c r="K439" s="16">
        <v>5.1603131517243241</v>
      </c>
      <c r="L439" s="18">
        <v>0.67352941176470593</v>
      </c>
      <c r="M439" s="16">
        <v>15.562794802859361</v>
      </c>
      <c r="N439" s="17">
        <v>58.1</v>
      </c>
      <c r="O439" s="16">
        <v>26.887551797679105</v>
      </c>
      <c r="P439" s="18">
        <v>2.3255813953488372E-2</v>
      </c>
      <c r="Q439" s="16">
        <v>16.176687850507122</v>
      </c>
      <c r="R439" s="18">
        <v>0.49361702127659574</v>
      </c>
      <c r="S439" s="16">
        <v>16.311278571819301</v>
      </c>
      <c r="T439" s="18">
        <v>45.369302089662355</v>
      </c>
    </row>
    <row r="440" spans="1:20" x14ac:dyDescent="0.25">
      <c r="A440" t="s">
        <v>518</v>
      </c>
      <c r="B440" t="s">
        <v>89</v>
      </c>
      <c r="C440" s="14">
        <v>97.211919211958374</v>
      </c>
      <c r="D440" s="15">
        <v>394</v>
      </c>
      <c r="E440" s="16">
        <v>8.4045422774722169</v>
      </c>
      <c r="F440" s="17">
        <v>162.30000000000001</v>
      </c>
      <c r="G440" s="16">
        <v>3.3301124875790737</v>
      </c>
      <c r="H440" s="18">
        <v>0.85915492957746475</v>
      </c>
      <c r="I440" s="16">
        <v>4.2798702624839393</v>
      </c>
      <c r="J440" s="18">
        <v>0.36170000000000002</v>
      </c>
      <c r="K440" s="16">
        <v>2.3375609632858581</v>
      </c>
      <c r="L440" s="18">
        <v>0.852112676056338</v>
      </c>
      <c r="M440" s="16">
        <v>10.734515057422332</v>
      </c>
      <c r="N440" s="17">
        <v>66.3</v>
      </c>
      <c r="O440" s="16">
        <v>29.320633133503563</v>
      </c>
      <c r="P440" s="18">
        <v>5.076142131979695E-3</v>
      </c>
      <c r="Q440" s="16">
        <v>22.493406458392084</v>
      </c>
      <c r="R440" s="18">
        <v>0.33333333333333331</v>
      </c>
      <c r="S440" s="16">
        <v>16.311278571819301</v>
      </c>
      <c r="T440" s="18">
        <v>45.369302089662355</v>
      </c>
    </row>
    <row r="441" spans="1:20" x14ac:dyDescent="0.25">
      <c r="A441" t="s">
        <v>207</v>
      </c>
      <c r="B441" t="s">
        <v>90</v>
      </c>
      <c r="C441" s="14">
        <v>93.109721872796086</v>
      </c>
      <c r="D441" s="15">
        <v>335</v>
      </c>
      <c r="E441" s="16">
        <v>2.2990003539273829</v>
      </c>
      <c r="F441" s="17">
        <v>178.5</v>
      </c>
      <c r="G441" s="16">
        <v>4.1052295792825699</v>
      </c>
      <c r="H441" s="18">
        <v>0.82637182637182638</v>
      </c>
      <c r="I441" s="16">
        <v>3.6726697269020008</v>
      </c>
      <c r="J441" s="18">
        <v>0.33679999999999999</v>
      </c>
      <c r="K441" s="16">
        <v>3.3010835178261715</v>
      </c>
      <c r="L441" s="18">
        <v>0.79115479115479115</v>
      </c>
      <c r="M441" s="16">
        <v>20.685481849847438</v>
      </c>
      <c r="N441" s="17">
        <v>49.4</v>
      </c>
      <c r="O441" s="16">
        <v>28.649265540456199</v>
      </c>
      <c r="P441" s="18">
        <v>1.0092514718250631E-2</v>
      </c>
      <c r="Q441" s="16">
        <v>18.488890904197063</v>
      </c>
      <c r="R441" s="18">
        <v>0.43494598403006107</v>
      </c>
      <c r="S441" s="16">
        <v>11.908100400357263</v>
      </c>
      <c r="T441" s="18">
        <v>37.839059334137787</v>
      </c>
    </row>
    <row r="442" spans="1:20" x14ac:dyDescent="0.25">
      <c r="A442" t="s">
        <v>519</v>
      </c>
      <c r="B442" t="s">
        <v>90</v>
      </c>
      <c r="C442" s="14">
        <v>92.313222780465509</v>
      </c>
      <c r="D442" s="15">
        <v>320</v>
      </c>
      <c r="E442" s="16">
        <v>15.414608930431122</v>
      </c>
      <c r="F442" s="17">
        <v>143.69999999999999</v>
      </c>
      <c r="G442" s="16">
        <v>2.1777182977984193</v>
      </c>
      <c r="H442" s="18">
        <v>0.90789473684210531</v>
      </c>
      <c r="I442" s="16">
        <v>4.5920054775622035</v>
      </c>
      <c r="J442" s="18">
        <v>0.3745</v>
      </c>
      <c r="K442" s="16">
        <v>6.6256002025966652</v>
      </c>
      <c r="L442" s="18">
        <v>0.58082706766917291</v>
      </c>
      <c r="M442" s="16">
        <v>15.680557723479783</v>
      </c>
      <c r="N442" s="17">
        <v>57.9</v>
      </c>
      <c r="O442" s="16">
        <v>17.876378494334425</v>
      </c>
      <c r="P442" s="18">
        <v>9.0586145648312605E-2</v>
      </c>
      <c r="Q442" s="16">
        <v>18.038253253905612</v>
      </c>
      <c r="R442" s="18">
        <v>0.44638069705093836</v>
      </c>
      <c r="S442" s="16">
        <v>11.908100400357263</v>
      </c>
      <c r="T442" s="18">
        <v>37.839059334137787</v>
      </c>
    </row>
    <row r="443" spans="1:20" x14ac:dyDescent="0.25">
      <c r="A443" t="s">
        <v>520</v>
      </c>
      <c r="B443" t="s">
        <v>90</v>
      </c>
      <c r="C443" s="14">
        <v>98.917348679193509</v>
      </c>
      <c r="D443" s="15">
        <v>420</v>
      </c>
      <c r="E443" s="16">
        <v>15.414608930431122</v>
      </c>
      <c r="F443" s="17">
        <v>143.69999999999999</v>
      </c>
      <c r="G443" s="16">
        <v>2.7668275029779306</v>
      </c>
      <c r="H443" s="18">
        <v>0.88297872340425532</v>
      </c>
      <c r="I443" s="16">
        <v>4.2213449096567643</v>
      </c>
      <c r="J443" s="18">
        <v>0.35930000000000001</v>
      </c>
      <c r="K443" s="16">
        <v>1.5133753348932739</v>
      </c>
      <c r="L443" s="18">
        <v>0.9042553191489362</v>
      </c>
      <c r="M443" s="16">
        <v>13.501943692002097</v>
      </c>
      <c r="N443" s="17">
        <v>61.6</v>
      </c>
      <c r="O443" s="16">
        <v>30</v>
      </c>
      <c r="P443" s="18">
        <v>0</v>
      </c>
      <c r="Q443" s="16">
        <v>19.591147908875065</v>
      </c>
      <c r="R443" s="18">
        <v>0.40697674418604651</v>
      </c>
      <c r="S443" s="16">
        <v>11.908100400357263</v>
      </c>
      <c r="T443" s="18">
        <v>37.839059334137787</v>
      </c>
    </row>
    <row r="444" spans="1:20" x14ac:dyDescent="0.25">
      <c r="A444" t="s">
        <v>521</v>
      </c>
      <c r="B444" t="s">
        <v>90</v>
      </c>
      <c r="C444" s="14">
        <v>100.19975278297406</v>
      </c>
      <c r="D444" s="15">
        <v>428</v>
      </c>
      <c r="E444" s="16">
        <v>15.414608930431122</v>
      </c>
      <c r="F444" s="17">
        <v>143.69999999999999</v>
      </c>
      <c r="G444" s="16">
        <v>4.8522721134314448</v>
      </c>
      <c r="H444" s="18">
        <v>0.79477611940298509</v>
      </c>
      <c r="I444" s="16">
        <v>5.8210378869328725</v>
      </c>
      <c r="J444" s="18">
        <v>0.4249</v>
      </c>
      <c r="K444" s="16">
        <v>5.1901495730668206</v>
      </c>
      <c r="L444" s="18">
        <v>0.67164179104477617</v>
      </c>
      <c r="M444" s="16">
        <v>18.919038040541206</v>
      </c>
      <c r="N444" s="17">
        <v>52.4</v>
      </c>
      <c r="O444" s="16">
        <v>20.105563496902064</v>
      </c>
      <c r="P444" s="18">
        <v>7.3929961089494164E-2</v>
      </c>
      <c r="Q444" s="16">
        <v>17.988982341311271</v>
      </c>
      <c r="R444" s="18">
        <v>0.44763092269326682</v>
      </c>
      <c r="S444" s="16">
        <v>11.908100400357263</v>
      </c>
      <c r="T444" s="18">
        <v>37.839059334137787</v>
      </c>
    </row>
    <row r="445" spans="1:20" x14ac:dyDescent="0.25">
      <c r="A445" t="s">
        <v>522</v>
      </c>
      <c r="B445" t="s">
        <v>90</v>
      </c>
      <c r="C445" s="14">
        <v>108.87440700841762</v>
      </c>
      <c r="D445" s="15">
        <v>502</v>
      </c>
      <c r="E445" s="16">
        <v>15.414608930431122</v>
      </c>
      <c r="F445" s="17">
        <v>143.69999999999999</v>
      </c>
      <c r="G445" s="16">
        <v>4.454628733384757</v>
      </c>
      <c r="H445" s="18">
        <v>0.81159420289855078</v>
      </c>
      <c r="I445" s="16">
        <v>1.9632417130749387</v>
      </c>
      <c r="J445" s="18">
        <v>0.26669999999999999</v>
      </c>
      <c r="K445" s="16">
        <v>4.3524772111423342</v>
      </c>
      <c r="L445" s="18">
        <v>0.72463768115942029</v>
      </c>
      <c r="M445" s="16">
        <v>17.093712770924764</v>
      </c>
      <c r="N445" s="17">
        <v>55.5</v>
      </c>
      <c r="O445" s="16">
        <v>30</v>
      </c>
      <c r="P445" s="18">
        <v>0</v>
      </c>
      <c r="Q445" s="16">
        <v>23.687637249102433</v>
      </c>
      <c r="R445" s="18">
        <v>0.30303030303030304</v>
      </c>
      <c r="S445" s="16">
        <v>11.908100400357263</v>
      </c>
      <c r="T445" s="18">
        <v>37.839059334137787</v>
      </c>
    </row>
    <row r="446" spans="1:20" x14ac:dyDescent="0.25">
      <c r="A446" t="s">
        <v>523</v>
      </c>
      <c r="B446" t="s">
        <v>90</v>
      </c>
      <c r="C446" s="14">
        <v>97.180702562729095</v>
      </c>
      <c r="D446" s="15">
        <v>392</v>
      </c>
      <c r="E446" s="16">
        <v>15.414608930431122</v>
      </c>
      <c r="F446" s="17">
        <v>143.69999999999999</v>
      </c>
      <c r="G446" s="16">
        <v>2.5352324905438817</v>
      </c>
      <c r="H446" s="18">
        <v>0.89277389277389274</v>
      </c>
      <c r="I446" s="16">
        <v>4.048207407543039</v>
      </c>
      <c r="J446" s="18">
        <v>0.35220000000000001</v>
      </c>
      <c r="K446" s="16">
        <v>3.8318459657903805</v>
      </c>
      <c r="L446" s="18">
        <v>0.75757575757575757</v>
      </c>
      <c r="M446" s="16">
        <v>16.858186929683935</v>
      </c>
      <c r="N446" s="17">
        <v>55.9</v>
      </c>
      <c r="O446" s="16">
        <v>24.376669214294182</v>
      </c>
      <c r="P446" s="18">
        <v>4.2016806722689079E-2</v>
      </c>
      <c r="Q446" s="16">
        <v>18.207851224085299</v>
      </c>
      <c r="R446" s="18">
        <v>0.44207723035952062</v>
      </c>
      <c r="S446" s="16">
        <v>11.908100400357263</v>
      </c>
      <c r="T446" s="18">
        <v>37.839059334137787</v>
      </c>
    </row>
    <row r="447" spans="1:20" x14ac:dyDescent="0.25">
      <c r="A447" t="s">
        <v>524</v>
      </c>
      <c r="B447" t="s">
        <v>90</v>
      </c>
      <c r="C447" s="14">
        <v>97.234579644616673</v>
      </c>
      <c r="D447" s="15">
        <v>395</v>
      </c>
      <c r="E447" s="16">
        <v>15.414608930431122</v>
      </c>
      <c r="F447" s="17">
        <v>143.69999999999999</v>
      </c>
      <c r="G447" s="16">
        <v>3.6303470386245866</v>
      </c>
      <c r="H447" s="18">
        <v>0.84645669291338588</v>
      </c>
      <c r="I447" s="16">
        <v>6.9988606125797652</v>
      </c>
      <c r="J447" s="18">
        <v>0.47320000000000001</v>
      </c>
      <c r="K447" s="16">
        <v>2.1158125854413417</v>
      </c>
      <c r="L447" s="18">
        <v>0.86614173228346458</v>
      </c>
      <c r="M447" s="16">
        <v>17.682527374026844</v>
      </c>
      <c r="N447" s="17">
        <v>54.5</v>
      </c>
      <c r="O447" s="16">
        <v>19.998075705709013</v>
      </c>
      <c r="P447" s="18">
        <v>7.4733096085409248E-2</v>
      </c>
      <c r="Q447" s="16">
        <v>19.486246997446742</v>
      </c>
      <c r="R447" s="18">
        <v>0.40963855421686746</v>
      </c>
      <c r="S447" s="16">
        <v>11.908100400357263</v>
      </c>
      <c r="T447" s="18">
        <v>37.839059334137787</v>
      </c>
    </row>
    <row r="448" spans="1:20" x14ac:dyDescent="0.25">
      <c r="A448" t="s">
        <v>525</v>
      </c>
      <c r="B448" t="s">
        <v>90</v>
      </c>
      <c r="C448" s="14">
        <v>95.516792544749251</v>
      </c>
      <c r="D448" s="15">
        <v>373</v>
      </c>
      <c r="E448" s="16">
        <v>15.414608930431122</v>
      </c>
      <c r="F448" s="17">
        <v>143.69999999999999</v>
      </c>
      <c r="G448" s="16">
        <v>4.1984315380786636</v>
      </c>
      <c r="H448" s="18">
        <v>0.82242990654205606</v>
      </c>
      <c r="I448" s="16">
        <v>4.9870516091456327</v>
      </c>
      <c r="J448" s="18">
        <v>0.39069999999999999</v>
      </c>
      <c r="K448" s="16">
        <v>6.795259551483408</v>
      </c>
      <c r="L448" s="18">
        <v>0.57009345794392519</v>
      </c>
      <c r="M448" s="16">
        <v>19.802259945194322</v>
      </c>
      <c r="N448" s="17">
        <v>50.9</v>
      </c>
      <c r="O448" s="16">
        <v>14.870795260022787</v>
      </c>
      <c r="P448" s="18">
        <v>0.11304347826086956</v>
      </c>
      <c r="Q448" s="16">
        <v>17.540285310036037</v>
      </c>
      <c r="R448" s="18">
        <v>0.45901639344262296</v>
      </c>
      <c r="S448" s="16">
        <v>11.908100400357263</v>
      </c>
      <c r="T448" s="18">
        <v>37.839059334137787</v>
      </c>
    </row>
    <row r="449" spans="1:20" x14ac:dyDescent="0.25">
      <c r="A449" t="s">
        <v>526</v>
      </c>
      <c r="B449" s="19" t="s">
        <v>90</v>
      </c>
      <c r="C449" s="14">
        <v>104.56305379442989</v>
      </c>
      <c r="D449" s="15">
        <v>474</v>
      </c>
      <c r="E449" s="16">
        <v>15.414608930431122</v>
      </c>
      <c r="F449" s="17">
        <v>143.69999999999999</v>
      </c>
      <c r="G449" s="16">
        <v>3.9281863853799113</v>
      </c>
      <c r="H449" s="18">
        <v>0.83385975994946304</v>
      </c>
      <c r="I449" s="16">
        <v>6.4404312043538052</v>
      </c>
      <c r="J449" s="18">
        <v>0.45029999999999998</v>
      </c>
      <c r="K449" s="16">
        <v>5.8312804368850433</v>
      </c>
      <c r="L449" s="18">
        <v>0.63108022741629821</v>
      </c>
      <c r="M449" s="16">
        <v>19.625615564263697</v>
      </c>
      <c r="N449" s="17">
        <v>51.2</v>
      </c>
      <c r="O449" s="16">
        <v>24.001201069097135</v>
      </c>
      <c r="P449" s="18">
        <v>4.482225656877898E-2</v>
      </c>
      <c r="Q449" s="16">
        <v>17.413629803661902</v>
      </c>
      <c r="R449" s="18">
        <v>0.46223021582733814</v>
      </c>
      <c r="S449" s="16">
        <v>11.908100400357263</v>
      </c>
      <c r="T449" s="18">
        <v>37.839059334137787</v>
      </c>
    </row>
    <row r="450" spans="1:20" x14ac:dyDescent="0.25">
      <c r="A450" t="s">
        <v>527</v>
      </c>
      <c r="B450" t="s">
        <v>90</v>
      </c>
      <c r="C450" s="14">
        <v>98.790919241864344</v>
      </c>
      <c r="D450" s="15">
        <v>418</v>
      </c>
      <c r="E450" s="16">
        <v>15.414608930431122</v>
      </c>
      <c r="F450" s="17">
        <v>143.69999999999999</v>
      </c>
      <c r="G450" s="16">
        <v>4.0871941112612706</v>
      </c>
      <c r="H450" s="18">
        <v>0.82713462545835514</v>
      </c>
      <c r="I450" s="16">
        <v>4.9090178053760667</v>
      </c>
      <c r="J450" s="18">
        <v>0.38750000000000001</v>
      </c>
      <c r="K450" s="16">
        <v>5.6055048927267475</v>
      </c>
      <c r="L450" s="18">
        <v>0.64536406495547405</v>
      </c>
      <c r="M450" s="16">
        <v>17.918053215267673</v>
      </c>
      <c r="N450" s="17">
        <v>54.1</v>
      </c>
      <c r="O450" s="16">
        <v>21.916427757050656</v>
      </c>
      <c r="P450" s="18">
        <v>6.0399415489527521E-2</v>
      </c>
      <c r="Q450" s="16">
        <v>17.032012129393543</v>
      </c>
      <c r="R450" s="18">
        <v>0.4719135802469136</v>
      </c>
      <c r="S450" s="16">
        <v>11.908100400357263</v>
      </c>
      <c r="T450" s="18">
        <v>37.839059334137787</v>
      </c>
    </row>
    <row r="451" spans="1:20" x14ac:dyDescent="0.25">
      <c r="A451" t="s">
        <v>235</v>
      </c>
      <c r="B451" t="s">
        <v>91</v>
      </c>
      <c r="C451" s="14">
        <v>81.375603758268554</v>
      </c>
      <c r="D451" s="15">
        <v>175</v>
      </c>
      <c r="E451" s="16">
        <v>19.070396378479572</v>
      </c>
      <c r="F451" s="17">
        <v>134</v>
      </c>
      <c r="G451" s="16">
        <v>2.5074080731719359</v>
      </c>
      <c r="H451" s="18">
        <v>0.89395070948469002</v>
      </c>
      <c r="I451" s="16">
        <v>6.4575010989283985</v>
      </c>
      <c r="J451" s="18">
        <v>0.45100000000000001</v>
      </c>
      <c r="K451" s="16">
        <v>4.9461290299648599</v>
      </c>
      <c r="L451" s="18">
        <v>0.68707991038088123</v>
      </c>
      <c r="M451" s="16">
        <v>10.204581914630463</v>
      </c>
      <c r="N451" s="17">
        <v>67.2</v>
      </c>
      <c r="O451" s="16">
        <v>22.382760118543231</v>
      </c>
      <c r="P451" s="18">
        <v>5.6915039868023098E-2</v>
      </c>
      <c r="Q451" s="16">
        <v>11.12401016001688</v>
      </c>
      <c r="R451" s="18">
        <v>0.62182628062360801</v>
      </c>
      <c r="S451" s="16">
        <v>4.682816984533213</v>
      </c>
      <c r="T451" s="18">
        <v>25.482498690906972</v>
      </c>
    </row>
    <row r="452" spans="1:20" x14ac:dyDescent="0.25">
      <c r="A452" t="s">
        <v>528</v>
      </c>
      <c r="B452" t="s">
        <v>91</v>
      </c>
      <c r="C452" s="14">
        <v>97.153490021197683</v>
      </c>
      <c r="D452" s="15">
        <v>391</v>
      </c>
      <c r="E452" s="16">
        <v>8.9698702333559979</v>
      </c>
      <c r="F452" s="17">
        <v>160.80000000000001</v>
      </c>
      <c r="G452" s="16">
        <v>4.6715569936643515</v>
      </c>
      <c r="H452" s="18">
        <v>0.80241935483870963</v>
      </c>
      <c r="I452" s="16">
        <v>3.3410260608813438</v>
      </c>
      <c r="J452" s="18">
        <v>0.32319999999999999</v>
      </c>
      <c r="K452" s="16">
        <v>7.9031823044426588</v>
      </c>
      <c r="L452" s="18">
        <v>0.5</v>
      </c>
      <c r="M452" s="16">
        <v>15.091743120377703</v>
      </c>
      <c r="N452" s="17">
        <v>58.9</v>
      </c>
      <c r="O452" s="16">
        <v>25.369021705889327</v>
      </c>
      <c r="P452" s="18">
        <v>3.4602076124567477E-2</v>
      </c>
      <c r="Q452" s="16">
        <v>27.12427261805308</v>
      </c>
      <c r="R452" s="18">
        <v>0.21582733812949639</v>
      </c>
      <c r="S452" s="16">
        <v>4.682816984533213</v>
      </c>
      <c r="T452" s="18">
        <v>25.482498690906972</v>
      </c>
    </row>
    <row r="453" spans="1:20" x14ac:dyDescent="0.25">
      <c r="A453" t="s">
        <v>529</v>
      </c>
      <c r="B453" t="s">
        <v>91</v>
      </c>
      <c r="C453" s="14">
        <v>94.117472416184953</v>
      </c>
      <c r="D453" s="15">
        <v>351</v>
      </c>
      <c r="E453" s="16">
        <v>8.9698702333559979</v>
      </c>
      <c r="F453" s="17">
        <v>160.80000000000001</v>
      </c>
      <c r="G453" s="16">
        <v>4.9896568210443402</v>
      </c>
      <c r="H453" s="18">
        <v>0.78896551724137931</v>
      </c>
      <c r="I453" s="16">
        <v>5.9258958107482282</v>
      </c>
      <c r="J453" s="18">
        <v>0.42920000000000003</v>
      </c>
      <c r="K453" s="16">
        <v>4.229565150515521</v>
      </c>
      <c r="L453" s="18">
        <v>0.73241379310344823</v>
      </c>
      <c r="M453" s="16">
        <v>18.860156580230999</v>
      </c>
      <c r="N453" s="17">
        <v>52.5</v>
      </c>
      <c r="O453" s="16">
        <v>26.391311521576363</v>
      </c>
      <c r="P453" s="18">
        <v>2.6963657678780773E-2</v>
      </c>
      <c r="Q453" s="16">
        <v>20.068199314180291</v>
      </c>
      <c r="R453" s="18">
        <v>0.39487179487179486</v>
      </c>
      <c r="S453" s="16">
        <v>4.682816984533213</v>
      </c>
      <c r="T453" s="18">
        <v>25.482498690906972</v>
      </c>
    </row>
    <row r="454" spans="1:20" x14ac:dyDescent="0.25">
      <c r="A454" t="s">
        <v>530</v>
      </c>
      <c r="B454" t="s">
        <v>91</v>
      </c>
      <c r="C454" s="14">
        <v>103.33485871523749</v>
      </c>
      <c r="D454" s="15">
        <v>460</v>
      </c>
      <c r="E454" s="16">
        <v>8.9698702333559979</v>
      </c>
      <c r="F454" s="17">
        <v>160.80000000000001</v>
      </c>
      <c r="G454" s="16">
        <v>6.1365584313098314</v>
      </c>
      <c r="H454" s="18">
        <v>0.74045801526717558</v>
      </c>
      <c r="I454" s="16">
        <v>6.7306194121218805</v>
      </c>
      <c r="J454" s="18">
        <v>0.4622</v>
      </c>
      <c r="K454" s="16">
        <v>8.0841712121779867</v>
      </c>
      <c r="L454" s="18">
        <v>0.48854961832061067</v>
      </c>
      <c r="M454" s="16">
        <v>22.157518357602633</v>
      </c>
      <c r="N454" s="17">
        <v>46.9</v>
      </c>
      <c r="O454" s="16">
        <v>21.969883638012092</v>
      </c>
      <c r="P454" s="18">
        <v>0.06</v>
      </c>
      <c r="Q454" s="16">
        <v>24.603420446123842</v>
      </c>
      <c r="R454" s="18">
        <v>0.27979274611398963</v>
      </c>
      <c r="S454" s="16">
        <v>4.682816984533213</v>
      </c>
      <c r="T454" s="18">
        <v>25.482498690906972</v>
      </c>
    </row>
    <row r="455" spans="1:20" x14ac:dyDescent="0.25">
      <c r="A455" t="s">
        <v>531</v>
      </c>
      <c r="B455" t="s">
        <v>91</v>
      </c>
      <c r="C455" s="14">
        <v>86.768986665213191</v>
      </c>
      <c r="D455" s="15">
        <v>246</v>
      </c>
      <c r="E455" s="16">
        <v>8.9698702333559979</v>
      </c>
      <c r="F455" s="17">
        <v>160.80000000000001</v>
      </c>
      <c r="G455" s="16">
        <v>4.850009981910036</v>
      </c>
      <c r="H455" s="18">
        <v>0.79487179487179482</v>
      </c>
      <c r="I455" s="16">
        <v>5.5064641154868088</v>
      </c>
      <c r="J455" s="18">
        <v>0.41199999999999998</v>
      </c>
      <c r="K455" s="16">
        <v>8.2831429921562485</v>
      </c>
      <c r="L455" s="18">
        <v>0.47596153846153844</v>
      </c>
      <c r="M455" s="16">
        <v>12.795366168279603</v>
      </c>
      <c r="N455" s="17">
        <v>62.8</v>
      </c>
      <c r="O455" s="16">
        <v>21.19504784869747</v>
      </c>
      <c r="P455" s="18">
        <v>6.5789473684210523E-2</v>
      </c>
      <c r="Q455" s="16">
        <v>20.486268340793806</v>
      </c>
      <c r="R455" s="18">
        <v>0.38426349496797807</v>
      </c>
      <c r="S455" s="16">
        <v>4.682816984533213</v>
      </c>
      <c r="T455" s="18">
        <v>25.482498690906972</v>
      </c>
    </row>
    <row r="456" spans="1:20" x14ac:dyDescent="0.25">
      <c r="A456" t="s">
        <v>532</v>
      </c>
      <c r="B456" t="s">
        <v>91</v>
      </c>
      <c r="C456" s="14">
        <v>72.681795471922669</v>
      </c>
      <c r="D456" s="15">
        <v>87</v>
      </c>
      <c r="E456" s="16">
        <v>8.9698702333559979</v>
      </c>
      <c r="F456" s="17">
        <v>160.80000000000001</v>
      </c>
      <c r="G456" s="16">
        <v>1.4255096906289619</v>
      </c>
      <c r="H456" s="18">
        <v>0.93970893970893976</v>
      </c>
      <c r="I456" s="16">
        <v>5.3772206279934647</v>
      </c>
      <c r="J456" s="18">
        <v>0.40670000000000001</v>
      </c>
      <c r="K456" s="16">
        <v>4.9292197325006182</v>
      </c>
      <c r="L456" s="18">
        <v>0.68814968814968813</v>
      </c>
      <c r="M456" s="16">
        <v>11.323329660524411</v>
      </c>
      <c r="N456" s="17">
        <v>65.3</v>
      </c>
      <c r="O456" s="16">
        <v>20.621761913006825</v>
      </c>
      <c r="P456" s="18">
        <v>7.0072992700729933E-2</v>
      </c>
      <c r="Q456" s="16">
        <v>15.352066629379181</v>
      </c>
      <c r="R456" s="18">
        <v>0.5145413870246085</v>
      </c>
      <c r="S456" s="16">
        <v>4.682816984533213</v>
      </c>
      <c r="T456" s="18">
        <v>25.482498690906972</v>
      </c>
    </row>
    <row r="457" spans="1:20" x14ac:dyDescent="0.25">
      <c r="A457" t="s">
        <v>533</v>
      </c>
      <c r="B457" t="s">
        <v>91</v>
      </c>
      <c r="C457" s="14">
        <v>83.805886270061066</v>
      </c>
      <c r="D457" s="15">
        <v>205</v>
      </c>
      <c r="E457" s="16">
        <v>8.9698702333559979</v>
      </c>
      <c r="F457" s="17">
        <v>160.80000000000001</v>
      </c>
      <c r="G457" s="16">
        <v>4.0857555761203859</v>
      </c>
      <c r="H457" s="18">
        <v>0.82719546742209626</v>
      </c>
      <c r="I457" s="16">
        <v>5.55035813010719</v>
      </c>
      <c r="J457" s="18">
        <v>0.4138</v>
      </c>
      <c r="K457" s="16">
        <v>6.201647304052738</v>
      </c>
      <c r="L457" s="18">
        <v>0.6076487252124646</v>
      </c>
      <c r="M457" s="16">
        <v>18.742393659610581</v>
      </c>
      <c r="N457" s="17">
        <v>52.7</v>
      </c>
      <c r="O457" s="16">
        <v>17.91637756746006</v>
      </c>
      <c r="P457" s="18">
        <v>9.0287277701778385E-2</v>
      </c>
      <c r="Q457" s="16">
        <v>17.656666814820898</v>
      </c>
      <c r="R457" s="18">
        <v>0.45606326889279436</v>
      </c>
      <c r="S457" s="16">
        <v>4.682816984533213</v>
      </c>
      <c r="T457" s="18">
        <v>25.482498690906972</v>
      </c>
    </row>
    <row r="458" spans="1:20" x14ac:dyDescent="0.25">
      <c r="A458" t="s">
        <v>534</v>
      </c>
      <c r="B458" t="s">
        <v>92</v>
      </c>
      <c r="C458" s="14">
        <v>110.1228361498312</v>
      </c>
      <c r="D458" s="15">
        <v>508</v>
      </c>
      <c r="E458" s="16">
        <v>15.603051582392382</v>
      </c>
      <c r="F458" s="17">
        <v>143.19999999999999</v>
      </c>
      <c r="G458" s="16">
        <v>3.5506045772003478</v>
      </c>
      <c r="H458" s="18">
        <v>0.84982935153583616</v>
      </c>
      <c r="I458" s="16">
        <v>5.5406039046359936</v>
      </c>
      <c r="J458" s="18">
        <v>0.41339999999999999</v>
      </c>
      <c r="K458" s="16">
        <v>7.5525291646551</v>
      </c>
      <c r="L458" s="18">
        <v>0.52218430034129693</v>
      </c>
      <c r="M458" s="16">
        <v>19.331208262712657</v>
      </c>
      <c r="N458" s="17">
        <v>51.7</v>
      </c>
      <c r="O458" s="16">
        <v>25.043138048155615</v>
      </c>
      <c r="P458" s="18">
        <v>3.7037037037037035E-2</v>
      </c>
      <c r="Q458" s="16">
        <v>20.745626631644313</v>
      </c>
      <c r="R458" s="18">
        <v>0.37768240343347642</v>
      </c>
      <c r="S458" s="16">
        <v>12.756073978434799</v>
      </c>
      <c r="T458" s="18">
        <v>39.289249774892625</v>
      </c>
    </row>
    <row r="459" spans="1:20" x14ac:dyDescent="0.25">
      <c r="A459" t="s">
        <v>224</v>
      </c>
      <c r="B459" t="s">
        <v>92</v>
      </c>
      <c r="C459" s="14">
        <v>78.628939114034793</v>
      </c>
      <c r="D459" s="15">
        <v>139</v>
      </c>
      <c r="E459" s="16">
        <v>10.929673813753119</v>
      </c>
      <c r="F459" s="17">
        <v>155.6</v>
      </c>
      <c r="G459" s="16">
        <v>4.5628383382443101</v>
      </c>
      <c r="H459" s="18">
        <v>0.80701754385964908</v>
      </c>
      <c r="I459" s="16">
        <v>4.0847857530600233</v>
      </c>
      <c r="J459" s="18">
        <v>0.35370000000000001</v>
      </c>
      <c r="K459" s="16">
        <v>3.7898301109023276</v>
      </c>
      <c r="L459" s="18">
        <v>0.76023391812865493</v>
      </c>
      <c r="M459" s="16">
        <v>7.6726791212915266</v>
      </c>
      <c r="N459" s="17">
        <v>71.5</v>
      </c>
      <c r="O459" s="16">
        <v>13.715860355918064</v>
      </c>
      <c r="P459" s="18">
        <v>0.12167300380228137</v>
      </c>
      <c r="Q459" s="16">
        <v>21.117197642430629</v>
      </c>
      <c r="R459" s="18">
        <v>0.36825396825396828</v>
      </c>
      <c r="S459" s="16">
        <v>12.756073978434799</v>
      </c>
      <c r="T459" s="18">
        <v>39.289249774892625</v>
      </c>
    </row>
    <row r="460" spans="1:20" x14ac:dyDescent="0.25">
      <c r="A460" t="s">
        <v>535</v>
      </c>
      <c r="B460" t="s">
        <v>92</v>
      </c>
      <c r="C460" s="14">
        <v>110.59120974391431</v>
      </c>
      <c r="D460" s="15">
        <v>510</v>
      </c>
      <c r="E460" s="16">
        <v>15.603051582392382</v>
      </c>
      <c r="F460" s="17">
        <v>143.19999999999999</v>
      </c>
      <c r="G460" s="16">
        <v>5.0210285589266679</v>
      </c>
      <c r="H460" s="18">
        <v>0.78763866877971478</v>
      </c>
      <c r="I460" s="16">
        <v>4.9236491435828604</v>
      </c>
      <c r="J460" s="18">
        <v>0.3881</v>
      </c>
      <c r="K460" s="16">
        <v>7.2894645026713594</v>
      </c>
      <c r="L460" s="18">
        <v>0.53882725832012679</v>
      </c>
      <c r="M460" s="16">
        <v>18.977919500851417</v>
      </c>
      <c r="N460" s="17">
        <v>52.3</v>
      </c>
      <c r="O460" s="16">
        <v>24.689463150972689</v>
      </c>
      <c r="P460" s="18">
        <v>3.967965052784856E-2</v>
      </c>
      <c r="Q460" s="16">
        <v>21.330559326082142</v>
      </c>
      <c r="R460" s="18">
        <v>0.36284001844167818</v>
      </c>
      <c r="S460" s="16">
        <v>12.756073978434799</v>
      </c>
      <c r="T460" s="18">
        <v>39.289249774892625</v>
      </c>
    </row>
    <row r="461" spans="1:20" x14ac:dyDescent="0.25">
      <c r="A461" t="s">
        <v>536</v>
      </c>
      <c r="B461" t="s">
        <v>93</v>
      </c>
      <c r="C461" s="14">
        <v>104.96088868062898</v>
      </c>
      <c r="D461" s="15">
        <v>477</v>
      </c>
      <c r="E461" s="16">
        <v>11.080427935322128</v>
      </c>
      <c r="F461" s="17">
        <v>155.19999999999999</v>
      </c>
      <c r="G461" s="16">
        <v>4.1387388329881905</v>
      </c>
      <c r="H461" s="18">
        <v>0.824954572986069</v>
      </c>
      <c r="I461" s="16">
        <v>5.2284686895577295</v>
      </c>
      <c r="J461" s="18">
        <v>0.40060000000000001</v>
      </c>
      <c r="K461" s="16">
        <v>6.5580616336077782</v>
      </c>
      <c r="L461" s="18">
        <v>0.58509993943064809</v>
      </c>
      <c r="M461" s="16">
        <v>15.680557723479783</v>
      </c>
      <c r="N461" s="17">
        <v>57.9</v>
      </c>
      <c r="O461" s="16">
        <v>19.868104355473008</v>
      </c>
      <c r="P461" s="18">
        <v>7.5704225352112672E-2</v>
      </c>
      <c r="Q461" s="16">
        <v>22.794282150616855</v>
      </c>
      <c r="R461" s="18">
        <v>0.32569875776397517</v>
      </c>
      <c r="S461" s="16">
        <v>19.612247359583527</v>
      </c>
      <c r="T461" s="18">
        <v>51.014564518827399</v>
      </c>
    </row>
    <row r="462" spans="1:20" x14ac:dyDescent="0.25">
      <c r="A462" t="s">
        <v>537</v>
      </c>
      <c r="B462" t="s">
        <v>93</v>
      </c>
      <c r="C462" s="14">
        <v>115.32901993922377</v>
      </c>
      <c r="D462" s="15">
        <v>538</v>
      </c>
      <c r="E462" s="16">
        <v>11.080427935322128</v>
      </c>
      <c r="F462" s="17">
        <v>155.19999999999999</v>
      </c>
      <c r="G462" s="16">
        <v>5.7359020983335487</v>
      </c>
      <c r="H462" s="18">
        <v>0.7574035297636853</v>
      </c>
      <c r="I462" s="16">
        <v>6.0088067272533916</v>
      </c>
      <c r="J462" s="18">
        <v>0.43259999999999998</v>
      </c>
      <c r="K462" s="16">
        <v>8.3452687809400494</v>
      </c>
      <c r="L462" s="18">
        <v>0.47203110978163326</v>
      </c>
      <c r="M462" s="16">
        <v>20.273311627675984</v>
      </c>
      <c r="N462" s="17">
        <v>50.1</v>
      </c>
      <c r="O462" s="16">
        <v>23.700269927100582</v>
      </c>
      <c r="P462" s="18">
        <v>4.7070775482560105E-2</v>
      </c>
      <c r="Q462" s="16">
        <v>20.57278548301457</v>
      </c>
      <c r="R462" s="18">
        <v>0.38206816421378775</v>
      </c>
      <c r="S462" s="16">
        <v>19.612247359583527</v>
      </c>
      <c r="T462" s="18">
        <v>51.014564518827399</v>
      </c>
    </row>
    <row r="463" spans="1:20" x14ac:dyDescent="0.25">
      <c r="A463" t="s">
        <v>125</v>
      </c>
      <c r="B463" t="s">
        <v>94</v>
      </c>
      <c r="C463" s="14">
        <v>86.873557128340252</v>
      </c>
      <c r="D463" s="15">
        <v>247</v>
      </c>
      <c r="E463" s="16">
        <v>2.1859347627506196</v>
      </c>
      <c r="F463" s="17">
        <v>178.8</v>
      </c>
      <c r="G463" s="16">
        <v>7.9758954891187717</v>
      </c>
      <c r="H463" s="18">
        <v>0.66266437964551173</v>
      </c>
      <c r="I463" s="16">
        <v>3.5117250066272696</v>
      </c>
      <c r="J463" s="18">
        <v>0.33019999999999999</v>
      </c>
      <c r="K463" s="16">
        <v>7.16663644073531</v>
      </c>
      <c r="L463" s="18">
        <v>0.54659805603201828</v>
      </c>
      <c r="M463" s="16">
        <v>11.49997404145503</v>
      </c>
      <c r="N463" s="17">
        <v>65</v>
      </c>
      <c r="O463" s="16">
        <v>23.720865221859324</v>
      </c>
      <c r="P463" s="18">
        <v>4.6916890080428951E-2</v>
      </c>
      <c r="Q463" s="16">
        <v>17.768306232466749</v>
      </c>
      <c r="R463" s="18">
        <v>0.45323047251687559</v>
      </c>
      <c r="S463" s="16">
        <v>13.044219933327181</v>
      </c>
      <c r="T463" s="18">
        <v>39.782032239028432</v>
      </c>
    </row>
    <row r="464" spans="1:20" x14ac:dyDescent="0.25">
      <c r="A464" t="s">
        <v>538</v>
      </c>
      <c r="B464" t="s">
        <v>94</v>
      </c>
      <c r="C464" s="14">
        <v>90.194903425461746</v>
      </c>
      <c r="D464" s="15">
        <v>290</v>
      </c>
      <c r="E464" s="16">
        <v>6.2562960451138565</v>
      </c>
      <c r="F464" s="17">
        <v>168</v>
      </c>
      <c r="G464" s="16">
        <v>2.9375628640432385</v>
      </c>
      <c r="H464" s="18">
        <v>0.87575757575757573</v>
      </c>
      <c r="I464" s="16">
        <v>5.0236299546626171</v>
      </c>
      <c r="J464" s="18">
        <v>0.39219999999999999</v>
      </c>
      <c r="K464" s="16">
        <v>1.9638210574675696</v>
      </c>
      <c r="L464" s="18">
        <v>0.87575757575757573</v>
      </c>
      <c r="M464" s="16">
        <v>18.212460516818712</v>
      </c>
      <c r="N464" s="17">
        <v>53.6</v>
      </c>
      <c r="O464" s="16">
        <v>22.01684338281904</v>
      </c>
      <c r="P464" s="18">
        <v>5.9649122807017542E-2</v>
      </c>
      <c r="Q464" s="16">
        <v>20.740069671209532</v>
      </c>
      <c r="R464" s="18">
        <v>0.37782340862422997</v>
      </c>
      <c r="S464" s="16">
        <v>13.044219933327181</v>
      </c>
      <c r="T464" s="18">
        <v>39.782032239028432</v>
      </c>
    </row>
    <row r="465" spans="1:20" x14ac:dyDescent="0.25">
      <c r="A465" t="s">
        <v>539</v>
      </c>
      <c r="B465" t="s">
        <v>94</v>
      </c>
      <c r="C465" s="14">
        <v>90.563540364391088</v>
      </c>
      <c r="D465" s="15">
        <v>297</v>
      </c>
      <c r="E465" s="16">
        <v>6.2562960451138565</v>
      </c>
      <c r="F465" s="17">
        <v>168</v>
      </c>
      <c r="G465" s="16">
        <v>4.0646724091733919</v>
      </c>
      <c r="H465" s="18">
        <v>0.8280871670702179</v>
      </c>
      <c r="I465" s="16">
        <v>4.2530461424381496</v>
      </c>
      <c r="J465" s="18">
        <v>0.36059999999999998</v>
      </c>
      <c r="K465" s="16">
        <v>5.3198176286563168</v>
      </c>
      <c r="L465" s="18">
        <v>0.66343825665859568</v>
      </c>
      <c r="M465" s="16">
        <v>17.682527374026844</v>
      </c>
      <c r="N465" s="17">
        <v>54.5</v>
      </c>
      <c r="O465" s="16">
        <v>19.202249760950444</v>
      </c>
      <c r="P465" s="18">
        <v>8.0679405520169847E-2</v>
      </c>
      <c r="Q465" s="16">
        <v>20.740711070704897</v>
      </c>
      <c r="R465" s="18">
        <v>0.37780713342140027</v>
      </c>
      <c r="S465" s="16">
        <v>13.044219933327181</v>
      </c>
      <c r="T465" s="18">
        <v>39.782032239028432</v>
      </c>
    </row>
    <row r="466" spans="1:20" x14ac:dyDescent="0.25">
      <c r="A466" t="s">
        <v>540</v>
      </c>
      <c r="B466" t="s">
        <v>94</v>
      </c>
      <c r="C466" s="14">
        <v>85.655788769441131</v>
      </c>
      <c r="D466" s="15">
        <v>233</v>
      </c>
      <c r="E466" s="16">
        <v>6.2562960451138565</v>
      </c>
      <c r="F466" s="17">
        <v>168</v>
      </c>
      <c r="G466" s="16">
        <v>4.1057407702879107</v>
      </c>
      <c r="H466" s="18">
        <v>0.82635020586098329</v>
      </c>
      <c r="I466" s="16">
        <v>5.7039871812785226</v>
      </c>
      <c r="J466" s="18">
        <v>0.42009999999999997</v>
      </c>
      <c r="K466" s="16">
        <v>6.9423207116041468</v>
      </c>
      <c r="L466" s="18">
        <v>0.5607895374182611</v>
      </c>
      <c r="M466" s="16">
        <v>13.619706612622512</v>
      </c>
      <c r="N466" s="17">
        <v>61.4</v>
      </c>
      <c r="O466" s="16">
        <v>16.708577470364119</v>
      </c>
      <c r="P466" s="18">
        <v>9.9311805187930119E-2</v>
      </c>
      <c r="Q466" s="16">
        <v>19.274940044842872</v>
      </c>
      <c r="R466" s="18">
        <v>0.4150003662198784</v>
      </c>
      <c r="S466" s="16">
        <v>13.044219933327181</v>
      </c>
      <c r="T466" s="18">
        <v>39.782032239028432</v>
      </c>
    </row>
    <row r="467" spans="1:20" x14ac:dyDescent="0.25">
      <c r="A467" t="s">
        <v>197</v>
      </c>
      <c r="B467" t="s">
        <v>94</v>
      </c>
      <c r="C467" s="14">
        <v>91.263934270892207</v>
      </c>
      <c r="D467" s="15">
        <v>306</v>
      </c>
      <c r="E467" s="16">
        <v>8.5929849294334772</v>
      </c>
      <c r="F467" s="17">
        <v>161.80000000000001</v>
      </c>
      <c r="G467" s="16">
        <v>3.8402348144980305</v>
      </c>
      <c r="H467" s="18">
        <v>0.83757961783439494</v>
      </c>
      <c r="I467" s="16">
        <v>4.0921014221634184</v>
      </c>
      <c r="J467" s="18">
        <v>0.35399999999999998</v>
      </c>
      <c r="K467" s="16">
        <v>4.3794704489586724</v>
      </c>
      <c r="L467" s="18">
        <v>0.72292993630573243</v>
      </c>
      <c r="M467" s="16">
        <v>14.385165596655209</v>
      </c>
      <c r="N467" s="17">
        <v>60.1</v>
      </c>
      <c r="O467" s="16">
        <v>21.920705322584347</v>
      </c>
      <c r="P467" s="18">
        <v>6.0367454068241469E-2</v>
      </c>
      <c r="Q467" s="16">
        <v>21.009051803271873</v>
      </c>
      <c r="R467" s="18">
        <v>0.37099811676082861</v>
      </c>
      <c r="S467" s="16">
        <v>13.044219933327181</v>
      </c>
      <c r="T467" s="18">
        <v>39.782032239028432</v>
      </c>
    </row>
    <row r="468" spans="1:20" x14ac:dyDescent="0.25">
      <c r="A468" t="s">
        <v>541</v>
      </c>
      <c r="B468" t="s">
        <v>95</v>
      </c>
      <c r="C468" s="14">
        <v>91.015321877852799</v>
      </c>
      <c r="D468" s="15">
        <v>302</v>
      </c>
      <c r="E468" s="16">
        <v>13.567870941210764</v>
      </c>
      <c r="F468" s="17">
        <v>148.6</v>
      </c>
      <c r="G468" s="16">
        <v>6.434704699100573</v>
      </c>
      <c r="H468" s="18">
        <v>0.72784810126582278</v>
      </c>
      <c r="I468" s="16">
        <v>5.0138757291914207</v>
      </c>
      <c r="J468" s="18">
        <v>0.39179999999999998</v>
      </c>
      <c r="K468" s="16">
        <v>3.8015307287192535</v>
      </c>
      <c r="L468" s="18">
        <v>0.759493670886076</v>
      </c>
      <c r="M468" s="16">
        <v>16.151609405961441</v>
      </c>
      <c r="N468" s="17">
        <v>57.1</v>
      </c>
      <c r="O468" s="16">
        <v>16.748982901010056</v>
      </c>
      <c r="P468" s="18">
        <v>9.9009900990099015E-2</v>
      </c>
      <c r="Q468" s="16">
        <v>21.680837054403593</v>
      </c>
      <c r="R468" s="18">
        <v>0.35395189003436428</v>
      </c>
      <c r="S468" s="16">
        <v>7.615910418255698</v>
      </c>
      <c r="T468" s="18">
        <v>30.498626751251084</v>
      </c>
    </row>
    <row r="469" spans="1:20" x14ac:dyDescent="0.25">
      <c r="A469" t="s">
        <v>542</v>
      </c>
      <c r="B469" t="s">
        <v>95</v>
      </c>
      <c r="C469" s="14">
        <v>94.988088035560068</v>
      </c>
      <c r="D469" s="15">
        <v>368</v>
      </c>
      <c r="E469" s="16">
        <v>13.567870941210764</v>
      </c>
      <c r="F469" s="17">
        <v>148.6</v>
      </c>
      <c r="G469" s="16">
        <v>5.7806481698216263</v>
      </c>
      <c r="H469" s="18">
        <v>0.75551102204408815</v>
      </c>
      <c r="I469" s="16">
        <v>3.5019707811560732</v>
      </c>
      <c r="J469" s="18">
        <v>0.32979999999999998</v>
      </c>
      <c r="K469" s="16">
        <v>5.2265534277877297</v>
      </c>
      <c r="L469" s="18">
        <v>0.66933867735470942</v>
      </c>
      <c r="M469" s="16">
        <v>17.093712770924764</v>
      </c>
      <c r="N469" s="17">
        <v>55.5</v>
      </c>
      <c r="O469" s="16">
        <v>20.599370863969796</v>
      </c>
      <c r="P469" s="18">
        <v>7.0240295748613679E-2</v>
      </c>
      <c r="Q469" s="16">
        <v>21.602050662433633</v>
      </c>
      <c r="R469" s="18">
        <v>0.35595105672969968</v>
      </c>
      <c r="S469" s="16">
        <v>7.615910418255698</v>
      </c>
      <c r="T469" s="18">
        <v>30.498626751251084</v>
      </c>
    </row>
    <row r="470" spans="1:20" x14ac:dyDescent="0.25">
      <c r="A470" t="s">
        <v>543</v>
      </c>
      <c r="B470" t="s">
        <v>95</v>
      </c>
      <c r="C470" s="14">
        <v>124.08987158828025</v>
      </c>
      <c r="D470" s="15">
        <v>554</v>
      </c>
      <c r="E470" s="16">
        <v>13.567870941210764</v>
      </c>
      <c r="F470" s="17">
        <v>148.6</v>
      </c>
      <c r="G470" s="16">
        <v>10</v>
      </c>
      <c r="H470" s="18">
        <v>0.40251572327044027</v>
      </c>
      <c r="I470" s="16">
        <v>1.7584029781798263</v>
      </c>
      <c r="J470" s="18">
        <v>0.25829999999999997</v>
      </c>
      <c r="K470" s="16">
        <v>8.2511211480344748</v>
      </c>
      <c r="L470" s="18">
        <v>0.4779874213836478</v>
      </c>
      <c r="M470" s="16">
        <v>29.341056515447974</v>
      </c>
      <c r="N470" s="17">
        <v>34.700000000000003</v>
      </c>
      <c r="O470" s="16">
        <v>30</v>
      </c>
      <c r="P470" s="18">
        <v>0</v>
      </c>
      <c r="Q470" s="16">
        <v>23.555509587151501</v>
      </c>
      <c r="R470" s="18">
        <v>0.30638297872340425</v>
      </c>
      <c r="S470" s="16">
        <v>7.615910418255698</v>
      </c>
      <c r="T470" s="18">
        <v>30.498626751251084</v>
      </c>
    </row>
    <row r="471" spans="1:20" x14ac:dyDescent="0.25">
      <c r="A471" t="s">
        <v>544</v>
      </c>
      <c r="B471" t="s">
        <v>95</v>
      </c>
      <c r="C471" s="14">
        <v>92.759800608162209</v>
      </c>
      <c r="D471" s="15">
        <v>326</v>
      </c>
      <c r="E471" s="16">
        <v>13.567870941210764</v>
      </c>
      <c r="F471" s="17">
        <v>148.6</v>
      </c>
      <c r="G471" s="16">
        <v>7.4664627353088644</v>
      </c>
      <c r="H471" s="18">
        <v>0.68421052631578949</v>
      </c>
      <c r="I471" s="16">
        <v>5.7430040831633082</v>
      </c>
      <c r="J471" s="18">
        <v>0.42170000000000002</v>
      </c>
      <c r="K471" s="16">
        <v>4.2704914908216463</v>
      </c>
      <c r="L471" s="18">
        <v>0.72982456140350882</v>
      </c>
      <c r="M471" s="16">
        <v>9.5568858512181798</v>
      </c>
      <c r="N471" s="17">
        <v>68.3</v>
      </c>
      <c r="O471" s="16">
        <v>27.219007320523669</v>
      </c>
      <c r="P471" s="18">
        <v>2.0779220779220779E-2</v>
      </c>
      <c r="Q471" s="16">
        <v>17.320167767660077</v>
      </c>
      <c r="R471" s="18">
        <v>0.46460176991150443</v>
      </c>
      <c r="S471" s="16">
        <v>7.615910418255698</v>
      </c>
      <c r="T471" s="18">
        <v>30.498626751251084</v>
      </c>
    </row>
    <row r="472" spans="1:20" x14ac:dyDescent="0.25">
      <c r="A472" t="s">
        <v>545</v>
      </c>
      <c r="B472" t="s">
        <v>95</v>
      </c>
      <c r="C472" s="14">
        <v>82.087611637424232</v>
      </c>
      <c r="D472" s="15">
        <v>180</v>
      </c>
      <c r="E472" s="16">
        <v>13.567870941210764</v>
      </c>
      <c r="F472" s="17">
        <v>148.6</v>
      </c>
      <c r="G472" s="16">
        <v>3.9023745364154774</v>
      </c>
      <c r="H472" s="18">
        <v>0.83495145631067957</v>
      </c>
      <c r="I472" s="16">
        <v>3.8262987780733351</v>
      </c>
      <c r="J472" s="18">
        <v>0.34310000000000002</v>
      </c>
      <c r="K472" s="16">
        <v>1.1509488792877658</v>
      </c>
      <c r="L472" s="18">
        <v>0.92718446601941751</v>
      </c>
      <c r="M472" s="16">
        <v>8.0259678831527701</v>
      </c>
      <c r="N472" s="17">
        <v>70.900000000000006</v>
      </c>
      <c r="O472" s="16">
        <v>27.521569024077806</v>
      </c>
      <c r="P472" s="18">
        <v>1.8518518518518517E-2</v>
      </c>
      <c r="Q472" s="16">
        <v>16.476671176950621</v>
      </c>
      <c r="R472" s="18">
        <v>0.48600508905852419</v>
      </c>
      <c r="S472" s="16">
        <v>7.615910418255698</v>
      </c>
      <c r="T472" s="18">
        <v>30.498626751251084</v>
      </c>
    </row>
    <row r="473" spans="1:20" x14ac:dyDescent="0.25">
      <c r="A473" t="s">
        <v>546</v>
      </c>
      <c r="B473" t="s">
        <v>95</v>
      </c>
      <c r="C473" s="14">
        <v>102.17620401803772</v>
      </c>
      <c r="D473" s="15">
        <v>450</v>
      </c>
      <c r="E473" s="16">
        <v>13.567870941210764</v>
      </c>
      <c r="F473" s="17">
        <v>148.6</v>
      </c>
      <c r="G473" s="16">
        <v>6.0020742748894325</v>
      </c>
      <c r="H473" s="18">
        <v>0.74614594039054472</v>
      </c>
      <c r="I473" s="16">
        <v>6.5867445864217427</v>
      </c>
      <c r="J473" s="18">
        <v>0.45629999999999998</v>
      </c>
      <c r="K473" s="16">
        <v>7.4726903598018986</v>
      </c>
      <c r="L473" s="18">
        <v>0.52723535457348403</v>
      </c>
      <c r="M473" s="16">
        <v>20.155548707055569</v>
      </c>
      <c r="N473" s="17">
        <v>50.3</v>
      </c>
      <c r="O473" s="16">
        <v>21.871176495456929</v>
      </c>
      <c r="P473" s="18">
        <v>6.0737527114967459E-2</v>
      </c>
      <c r="Q473" s="16">
        <v>18.904188234945671</v>
      </c>
      <c r="R473" s="18">
        <v>0.42440801457194899</v>
      </c>
      <c r="S473" s="16">
        <v>7.615910418255698</v>
      </c>
      <c r="T473" s="18">
        <v>30.498626751251084</v>
      </c>
    </row>
    <row r="474" spans="1:20" x14ac:dyDescent="0.25">
      <c r="A474" t="s">
        <v>547</v>
      </c>
      <c r="B474" t="s">
        <v>95</v>
      </c>
      <c r="C474" s="14">
        <v>69.596269577361994</v>
      </c>
      <c r="D474" s="15">
        <v>65</v>
      </c>
      <c r="E474" s="16">
        <v>13.567870941210764</v>
      </c>
      <c r="F474" s="17">
        <v>148.6</v>
      </c>
      <c r="G474" s="16">
        <v>1.9542323383742097</v>
      </c>
      <c r="H474" s="18">
        <v>0.91734693877551021</v>
      </c>
      <c r="I474" s="16">
        <v>5.6722859484971373</v>
      </c>
      <c r="J474" s="18">
        <v>0.41880000000000001</v>
      </c>
      <c r="K474" s="16">
        <v>1.1612839304487164</v>
      </c>
      <c r="L474" s="18">
        <v>0.92653061224489797</v>
      </c>
      <c r="M474" s="16">
        <v>10.145700454320252</v>
      </c>
      <c r="N474" s="17">
        <v>67.3</v>
      </c>
      <c r="O474" s="16">
        <v>20.541676841003643</v>
      </c>
      <c r="P474" s="18">
        <v>7.0671378091872794E-2</v>
      </c>
      <c r="Q474" s="16">
        <v>8.9373087052515707</v>
      </c>
      <c r="R474" s="18">
        <v>0.67731277533039647</v>
      </c>
      <c r="S474" s="16">
        <v>7.615910418255698</v>
      </c>
      <c r="T474" s="18">
        <v>30.498626751251084</v>
      </c>
    </row>
    <row r="475" spans="1:20" x14ac:dyDescent="0.25">
      <c r="A475" t="s">
        <v>548</v>
      </c>
      <c r="B475" t="s">
        <v>96</v>
      </c>
      <c r="C475" s="14">
        <v>92.199994345870849</v>
      </c>
      <c r="D475" s="15">
        <v>317</v>
      </c>
      <c r="E475" s="16">
        <v>0.67839354706053712</v>
      </c>
      <c r="F475" s="17">
        <v>182.8</v>
      </c>
      <c r="G475" s="16">
        <v>1.338328226140268</v>
      </c>
      <c r="H475" s="18">
        <v>0.94339622641509435</v>
      </c>
      <c r="I475" s="16">
        <v>4.5578656884130186</v>
      </c>
      <c r="J475" s="18">
        <v>0.37309999999999999</v>
      </c>
      <c r="K475" s="16">
        <v>5.9646658901454028</v>
      </c>
      <c r="L475" s="18">
        <v>0.62264150943396224</v>
      </c>
      <c r="M475" s="16">
        <v>17.976934675577883</v>
      </c>
      <c r="N475" s="17">
        <v>54</v>
      </c>
      <c r="O475" s="16">
        <v>30</v>
      </c>
      <c r="P475" s="18">
        <v>0</v>
      </c>
      <c r="Q475" s="16">
        <v>13.735713993182841</v>
      </c>
      <c r="R475" s="18">
        <v>0.55555555555555558</v>
      </c>
      <c r="S475" s="16">
        <v>17.948092325350895</v>
      </c>
      <c r="T475" s="18">
        <v>48.168554000375217</v>
      </c>
    </row>
    <row r="476" spans="1:20" x14ac:dyDescent="0.25">
      <c r="A476" t="s">
        <v>549</v>
      </c>
      <c r="B476" t="s">
        <v>96</v>
      </c>
      <c r="C476" s="14">
        <v>101.67247201733011</v>
      </c>
      <c r="D476" s="15">
        <v>446</v>
      </c>
      <c r="E476" s="16">
        <v>0.67839354706053712</v>
      </c>
      <c r="F476" s="17">
        <v>182.8</v>
      </c>
      <c r="G476" s="16">
        <v>5.6745116788347385</v>
      </c>
      <c r="H476" s="18">
        <v>0.76</v>
      </c>
      <c r="I476" s="16">
        <v>5.3016253805916982</v>
      </c>
      <c r="J476" s="18">
        <v>0.40360000000000001</v>
      </c>
      <c r="K476" s="16">
        <v>9.0096278270646302</v>
      </c>
      <c r="L476" s="18">
        <v>0.43</v>
      </c>
      <c r="M476" s="16">
        <v>16.622661088443106</v>
      </c>
      <c r="N476" s="17">
        <v>56.3</v>
      </c>
      <c r="O476" s="16">
        <v>28.284163170515406</v>
      </c>
      <c r="P476" s="18">
        <v>1.282051282051282E-2</v>
      </c>
      <c r="Q476" s="16">
        <v>18.153396999469098</v>
      </c>
      <c r="R476" s="18">
        <v>0.44345898004434592</v>
      </c>
      <c r="S476" s="16">
        <v>17.948092325350895</v>
      </c>
      <c r="T476" s="18">
        <v>48.168554000375217</v>
      </c>
    </row>
    <row r="477" spans="1:20" x14ac:dyDescent="0.25">
      <c r="A477" t="s">
        <v>550</v>
      </c>
      <c r="B477" t="s">
        <v>96</v>
      </c>
      <c r="C477" s="14">
        <v>80.561317638594929</v>
      </c>
      <c r="D477" s="15">
        <v>162</v>
      </c>
      <c r="E477" s="16">
        <v>0.67839354706053712</v>
      </c>
      <c r="F477" s="17">
        <v>182.8</v>
      </c>
      <c r="G477" s="16">
        <v>2.3285559288147599</v>
      </c>
      <c r="H477" s="18">
        <v>0.90151515151515149</v>
      </c>
      <c r="I477" s="16">
        <v>3.1678885587676184</v>
      </c>
      <c r="J477" s="18">
        <v>0.31609999999999999</v>
      </c>
      <c r="K477" s="16">
        <v>4.4305718979451267</v>
      </c>
      <c r="L477" s="18">
        <v>0.71969696969696972</v>
      </c>
      <c r="M477" s="16">
        <v>12.44207740641836</v>
      </c>
      <c r="N477" s="17">
        <v>63.4</v>
      </c>
      <c r="O477" s="16">
        <v>26.850934760004744</v>
      </c>
      <c r="P477" s="18">
        <v>2.3529411764705882E-2</v>
      </c>
      <c r="Q477" s="16">
        <v>12.714803214232887</v>
      </c>
      <c r="R477" s="18">
        <v>0.5814606741573034</v>
      </c>
      <c r="S477" s="16">
        <v>17.948092325350895</v>
      </c>
      <c r="T477" s="18">
        <v>48.168554000375217</v>
      </c>
    </row>
    <row r="478" spans="1:20" x14ac:dyDescent="0.25">
      <c r="A478" t="s">
        <v>551</v>
      </c>
      <c r="B478" t="s">
        <v>96</v>
      </c>
      <c r="C478" s="14">
        <v>89.187253558616959</v>
      </c>
      <c r="D478" s="15">
        <v>273</v>
      </c>
      <c r="E478" s="16">
        <v>0.67839354706053712</v>
      </c>
      <c r="F478" s="17">
        <v>182.8</v>
      </c>
      <c r="G478" s="16">
        <v>4.9548888897466963</v>
      </c>
      <c r="H478" s="18">
        <v>0.79043600562587901</v>
      </c>
      <c r="I478" s="16">
        <v>6.0478236291381755</v>
      </c>
      <c r="J478" s="18">
        <v>0.43419999999999997</v>
      </c>
      <c r="K478" s="16">
        <v>3.1345955131544727</v>
      </c>
      <c r="L478" s="18">
        <v>0.80168776371308015</v>
      </c>
      <c r="M478" s="16">
        <v>16.97594985030435</v>
      </c>
      <c r="N478" s="17">
        <v>55.7</v>
      </c>
      <c r="O478" s="16">
        <v>26.022982852589969</v>
      </c>
      <c r="P478" s="18">
        <v>2.9715762273901807E-2</v>
      </c>
      <c r="Q478" s="16">
        <v>13.424526951271854</v>
      </c>
      <c r="R478" s="18">
        <v>0.56345177664974622</v>
      </c>
      <c r="S478" s="16">
        <v>17.948092325350895</v>
      </c>
      <c r="T478" s="18">
        <v>48.168554000375217</v>
      </c>
    </row>
    <row r="479" spans="1:20" x14ac:dyDescent="0.25">
      <c r="A479" t="s">
        <v>552</v>
      </c>
      <c r="B479" t="s">
        <v>96</v>
      </c>
      <c r="C479" s="14">
        <v>65.940822876879679</v>
      </c>
      <c r="D479" s="15">
        <v>47</v>
      </c>
      <c r="E479" s="16">
        <v>0.67839354706053712</v>
      </c>
      <c r="F479" s="17">
        <v>182.8</v>
      </c>
      <c r="G479" s="16">
        <v>2.3502781969991471</v>
      </c>
      <c r="H479" s="18">
        <v>0.90059642147117291</v>
      </c>
      <c r="I479" s="16">
        <v>5.0333841801338135</v>
      </c>
      <c r="J479" s="18">
        <v>0.3926</v>
      </c>
      <c r="K479" s="16">
        <v>2.5610710052170056</v>
      </c>
      <c r="L479" s="18">
        <v>0.83797216699801191</v>
      </c>
      <c r="M479" s="16">
        <v>11.912144263626491</v>
      </c>
      <c r="N479" s="17">
        <v>64.3</v>
      </c>
      <c r="O479" s="16">
        <v>13.383204735851503</v>
      </c>
      <c r="P479" s="18">
        <v>0.12415856394913986</v>
      </c>
      <c r="Q479" s="16">
        <v>12.074254622640289</v>
      </c>
      <c r="R479" s="18">
        <v>0.59771428571428575</v>
      </c>
      <c r="S479" s="16">
        <v>17.948092325350895</v>
      </c>
      <c r="T479" s="18">
        <v>48.168554000375217</v>
      </c>
    </row>
    <row r="480" spans="1:20" x14ac:dyDescent="0.25">
      <c r="A480" t="s">
        <v>553</v>
      </c>
      <c r="B480" t="s">
        <v>96</v>
      </c>
      <c r="C480" s="14">
        <v>82.218429375441346</v>
      </c>
      <c r="D480" s="15">
        <v>183</v>
      </c>
      <c r="E480" s="16">
        <v>0.67839354706053712</v>
      </c>
      <c r="F480" s="17">
        <v>182.8</v>
      </c>
      <c r="G480" s="16">
        <v>6.9346336857268103</v>
      </c>
      <c r="H480" s="18">
        <v>0.70670391061452509</v>
      </c>
      <c r="I480" s="16">
        <v>6.2014526803095098</v>
      </c>
      <c r="J480" s="18">
        <v>0.4405</v>
      </c>
      <c r="K480" s="16">
        <v>8.9186750027788655</v>
      </c>
      <c r="L480" s="18">
        <v>0.43575418994413406</v>
      </c>
      <c r="M480" s="16">
        <v>10.381226295561081</v>
      </c>
      <c r="N480" s="17">
        <v>66.900000000000006</v>
      </c>
      <c r="O480" s="16">
        <v>22.077404575910453</v>
      </c>
      <c r="P480" s="18">
        <v>5.9196617336152217E-2</v>
      </c>
      <c r="Q480" s="16">
        <v>9.0785512627431864</v>
      </c>
      <c r="R480" s="18">
        <v>0.67372881355932202</v>
      </c>
      <c r="S480" s="16">
        <v>17.948092325350895</v>
      </c>
      <c r="T480" s="18">
        <v>48.168554000375217</v>
      </c>
    </row>
    <row r="481" spans="1:20" x14ac:dyDescent="0.25">
      <c r="A481" t="s">
        <v>554</v>
      </c>
      <c r="B481" t="s">
        <v>96</v>
      </c>
      <c r="C481" s="14">
        <v>84.412411301164781</v>
      </c>
      <c r="D481" s="15">
        <v>214</v>
      </c>
      <c r="E481" s="16">
        <v>0.67839354706053712</v>
      </c>
      <c r="F481" s="17">
        <v>182.8</v>
      </c>
      <c r="G481" s="16">
        <v>4.3273795959283472</v>
      </c>
      <c r="H481" s="18">
        <v>0.81697612732095493</v>
      </c>
      <c r="I481" s="16">
        <v>4.1018556476346149</v>
      </c>
      <c r="J481" s="18">
        <v>0.35439999999999999</v>
      </c>
      <c r="K481" s="16">
        <v>3.8782194332145679</v>
      </c>
      <c r="L481" s="18">
        <v>0.75464190981432355</v>
      </c>
      <c r="M481" s="16">
        <v>15.268387501308329</v>
      </c>
      <c r="N481" s="17">
        <v>58.6</v>
      </c>
      <c r="O481" s="16">
        <v>22.734241438664579</v>
      </c>
      <c r="P481" s="18">
        <v>5.428881650380022E-2</v>
      </c>
      <c r="Q481" s="16">
        <v>15.475841812002919</v>
      </c>
      <c r="R481" s="18">
        <v>0.51140065146579805</v>
      </c>
      <c r="S481" s="16">
        <v>17.948092325350895</v>
      </c>
      <c r="T481" s="18">
        <v>48.168554000375217</v>
      </c>
    </row>
    <row r="482" spans="1:20" x14ac:dyDescent="0.25">
      <c r="A482" t="s">
        <v>555</v>
      </c>
      <c r="B482" t="s">
        <v>97</v>
      </c>
      <c r="C482" s="14">
        <v>109.09578715536726</v>
      </c>
      <c r="D482" s="15">
        <v>503</v>
      </c>
      <c r="E482" s="16">
        <v>18.165871649065515</v>
      </c>
      <c r="F482" s="17">
        <v>136.4</v>
      </c>
      <c r="G482" s="16">
        <v>4.5919774260542834</v>
      </c>
      <c r="H482" s="18">
        <v>0.80578512396694213</v>
      </c>
      <c r="I482" s="16">
        <v>4.4993403355858437</v>
      </c>
      <c r="J482" s="18">
        <v>0.37069999999999997</v>
      </c>
      <c r="K482" s="16">
        <v>3.1351466992830375</v>
      </c>
      <c r="L482" s="18">
        <v>0.80165289256198347</v>
      </c>
      <c r="M482" s="16">
        <v>10.911159438352957</v>
      </c>
      <c r="N482" s="17">
        <v>66</v>
      </c>
      <c r="O482" s="16">
        <v>28.517060690306941</v>
      </c>
      <c r="P482" s="18">
        <v>1.1080332409972299E-2</v>
      </c>
      <c r="Q482" s="16">
        <v>21.368221130956204</v>
      </c>
      <c r="R482" s="18">
        <v>0.36188436830835119</v>
      </c>
      <c r="S482" s="16">
        <v>17.907009785762483</v>
      </c>
      <c r="T482" s="18">
        <v>48.098295318108114</v>
      </c>
    </row>
    <row r="483" spans="1:20" x14ac:dyDescent="0.25">
      <c r="A483" t="s">
        <v>64</v>
      </c>
      <c r="B483" t="s">
        <v>97</v>
      </c>
      <c r="C483" s="14">
        <v>125.51599532608257</v>
      </c>
      <c r="D483" s="15">
        <v>556</v>
      </c>
      <c r="E483" s="16">
        <v>18.165871649065515</v>
      </c>
      <c r="F483" s="17">
        <v>136.4</v>
      </c>
      <c r="G483" s="16">
        <v>7.5126788045095392</v>
      </c>
      <c r="H483" s="18">
        <v>0.68225584594222832</v>
      </c>
      <c r="I483" s="16">
        <v>6.0917176437585567</v>
      </c>
      <c r="J483" s="18">
        <v>0.436</v>
      </c>
      <c r="K483" s="16">
        <v>6.0116366084687609</v>
      </c>
      <c r="L483" s="18">
        <v>0.61966987620357639</v>
      </c>
      <c r="M483" s="16">
        <v>22.687451500394502</v>
      </c>
      <c r="N483" s="17">
        <v>46</v>
      </c>
      <c r="O483" s="16">
        <v>25.384990596558676</v>
      </c>
      <c r="P483" s="18">
        <v>3.4482758620689655E-2</v>
      </c>
      <c r="Q483" s="16">
        <v>21.75463873756453</v>
      </c>
      <c r="R483" s="18">
        <v>0.35207920792079206</v>
      </c>
      <c r="S483" s="16">
        <v>17.907009785762483</v>
      </c>
      <c r="T483" s="18">
        <v>48.098295318108114</v>
      </c>
    </row>
    <row r="484" spans="1:20" x14ac:dyDescent="0.25">
      <c r="A484" t="s">
        <v>556</v>
      </c>
      <c r="B484" t="s">
        <v>97</v>
      </c>
      <c r="C484" s="14">
        <v>107.02234342716667</v>
      </c>
      <c r="D484" s="15">
        <v>495</v>
      </c>
      <c r="E484" s="16">
        <v>18.165871649065515</v>
      </c>
      <c r="F484" s="17">
        <v>136.4</v>
      </c>
      <c r="G484" s="16">
        <v>4.5080842781853772</v>
      </c>
      <c r="H484" s="18">
        <v>0.80933333333333335</v>
      </c>
      <c r="I484" s="16">
        <v>4.6017597030333999</v>
      </c>
      <c r="J484" s="18">
        <v>0.37490000000000001</v>
      </c>
      <c r="K484" s="16">
        <v>4.7208342298537485</v>
      </c>
      <c r="L484" s="18">
        <v>0.70133333333333336</v>
      </c>
      <c r="M484" s="16">
        <v>18.977919500851417</v>
      </c>
      <c r="N484" s="17">
        <v>52.3</v>
      </c>
      <c r="O484" s="16">
        <v>20.203321242753837</v>
      </c>
      <c r="P484" s="18">
        <v>7.3199527744982285E-2</v>
      </c>
      <c r="Q484" s="16">
        <v>17.937543037660895</v>
      </c>
      <c r="R484" s="18">
        <v>0.44893617021276594</v>
      </c>
      <c r="S484" s="16">
        <v>17.907009785762483</v>
      </c>
      <c r="T484" s="18">
        <v>48.098295318108114</v>
      </c>
    </row>
    <row r="485" spans="1:20" x14ac:dyDescent="0.25">
      <c r="A485" t="s">
        <v>557</v>
      </c>
      <c r="B485" t="s">
        <v>98</v>
      </c>
      <c r="C485" s="14">
        <v>93.731849948636096</v>
      </c>
      <c r="D485" s="15">
        <v>347</v>
      </c>
      <c r="E485" s="16">
        <v>6.3693616362906127</v>
      </c>
      <c r="F485" s="17">
        <v>167.7</v>
      </c>
      <c r="G485" s="16">
        <v>4.80381941065375</v>
      </c>
      <c r="H485" s="18">
        <v>0.79682539682539677</v>
      </c>
      <c r="I485" s="16">
        <v>7.1646824455900937</v>
      </c>
      <c r="J485" s="18">
        <v>0.48</v>
      </c>
      <c r="K485" s="16">
        <v>6.4046568285353498</v>
      </c>
      <c r="L485" s="18">
        <v>0.59480519480519478</v>
      </c>
      <c r="M485" s="16">
        <v>15.562794802859361</v>
      </c>
      <c r="N485" s="17">
        <v>58.1</v>
      </c>
      <c r="O485" s="16">
        <v>23.932566480758155</v>
      </c>
      <c r="P485" s="18">
        <v>4.5335085413929041E-2</v>
      </c>
      <c r="Q485" s="16">
        <v>14.070687034288671</v>
      </c>
      <c r="R485" s="18">
        <v>0.54705577620445522</v>
      </c>
      <c r="S485" s="16">
        <v>15.423281309660105</v>
      </c>
      <c r="T485" s="18">
        <v>43.850663803880785</v>
      </c>
    </row>
    <row r="486" spans="1:20" x14ac:dyDescent="0.25">
      <c r="A486" t="s">
        <v>200</v>
      </c>
      <c r="B486" t="s">
        <v>98</v>
      </c>
      <c r="C486" s="14">
        <v>91.966199467250334</v>
      </c>
      <c r="D486" s="15">
        <v>315</v>
      </c>
      <c r="E486" s="16">
        <v>6.2186075147216044</v>
      </c>
      <c r="F486" s="17">
        <v>168.1</v>
      </c>
      <c r="G486" s="16">
        <v>8.2530240611983228</v>
      </c>
      <c r="H486" s="18">
        <v>0.65094339622641506</v>
      </c>
      <c r="I486" s="16">
        <v>9.8422173374333379</v>
      </c>
      <c r="J486" s="18">
        <v>0.58979999999999999</v>
      </c>
      <c r="K486" s="16">
        <v>4.846291035743139</v>
      </c>
      <c r="L486" s="18">
        <v>0.69339622641509435</v>
      </c>
      <c r="M486" s="16">
        <v>7.6726791212915266</v>
      </c>
      <c r="N486" s="17">
        <v>71.5</v>
      </c>
      <c r="O486" s="16">
        <v>19.75750464032155</v>
      </c>
      <c r="P486" s="18">
        <v>7.6530612244897961E-2</v>
      </c>
      <c r="Q486" s="16">
        <v>19.952594446880759</v>
      </c>
      <c r="R486" s="18">
        <v>0.39780521262002744</v>
      </c>
      <c r="S486" s="16">
        <v>15.423281309660105</v>
      </c>
      <c r="T486" s="18">
        <v>43.850663803880785</v>
      </c>
    </row>
    <row r="487" spans="1:20" x14ac:dyDescent="0.25">
      <c r="A487" t="s">
        <v>558</v>
      </c>
      <c r="B487" t="s">
        <v>98</v>
      </c>
      <c r="C487" s="14">
        <v>66.293561439628178</v>
      </c>
      <c r="D487" s="15">
        <v>50</v>
      </c>
      <c r="E487" s="16">
        <v>6.3693616362906127</v>
      </c>
      <c r="F487" s="17">
        <v>167.7</v>
      </c>
      <c r="G487" s="16">
        <v>1.1985335727185511</v>
      </c>
      <c r="H487" s="18">
        <v>0.94930875576036866</v>
      </c>
      <c r="I487" s="16">
        <v>9.8983041338927116</v>
      </c>
      <c r="J487" s="18">
        <v>0.59209999999999996</v>
      </c>
      <c r="K487" s="16">
        <v>2.4037328667890119</v>
      </c>
      <c r="L487" s="18">
        <v>0.84792626728110598</v>
      </c>
      <c r="M487" s="16">
        <v>24.512776770010941</v>
      </c>
      <c r="N487" s="17">
        <v>42.9</v>
      </c>
      <c r="O487" s="16">
        <v>0</v>
      </c>
      <c r="P487" s="18">
        <v>0.25</v>
      </c>
      <c r="Q487" s="16">
        <v>6.4875711502662519</v>
      </c>
      <c r="R487" s="18">
        <v>0.73947368421052628</v>
      </c>
      <c r="S487" s="16">
        <v>15.423281309660105</v>
      </c>
      <c r="T487" s="18">
        <v>43.850663803880785</v>
      </c>
    </row>
    <row r="488" spans="1:20" x14ac:dyDescent="0.25">
      <c r="A488" t="s">
        <v>559</v>
      </c>
      <c r="B488" t="s">
        <v>98</v>
      </c>
      <c r="C488" s="14">
        <v>92.234791821682592</v>
      </c>
      <c r="D488" s="15">
        <v>319</v>
      </c>
      <c r="E488" s="16">
        <v>6.3693616362906127</v>
      </c>
      <c r="F488" s="17">
        <v>167.7</v>
      </c>
      <c r="G488" s="16">
        <v>6.2712107060109279</v>
      </c>
      <c r="H488" s="18">
        <v>0.73476297968397286</v>
      </c>
      <c r="I488" s="16">
        <v>4.2506075860703501</v>
      </c>
      <c r="J488" s="18">
        <v>0.36049999999999999</v>
      </c>
      <c r="K488" s="16">
        <v>3.2825858781432267</v>
      </c>
      <c r="L488" s="18">
        <v>0.79232505643340856</v>
      </c>
      <c r="M488" s="16">
        <v>15.268387501308329</v>
      </c>
      <c r="N488" s="17">
        <v>58.6</v>
      </c>
      <c r="O488" s="16">
        <v>19.572991574670539</v>
      </c>
      <c r="P488" s="18">
        <v>7.790927021696252E-2</v>
      </c>
      <c r="Q488" s="16">
        <v>21.796365629528491</v>
      </c>
      <c r="R488" s="18">
        <v>0.3510204081632653</v>
      </c>
      <c r="S488" s="16">
        <v>15.423281309660105</v>
      </c>
      <c r="T488" s="18">
        <v>43.850663803880785</v>
      </c>
    </row>
    <row r="489" spans="1:20" x14ac:dyDescent="0.25">
      <c r="A489" t="s">
        <v>51</v>
      </c>
      <c r="B489" t="s">
        <v>98</v>
      </c>
      <c r="C489" s="14">
        <v>86.194051870381685</v>
      </c>
      <c r="D489" s="15">
        <v>239</v>
      </c>
      <c r="E489" s="16">
        <v>6.2186075147216044</v>
      </c>
      <c r="F489" s="17">
        <v>168.1</v>
      </c>
      <c r="G489" s="16">
        <v>5.7112054339544454</v>
      </c>
      <c r="H489" s="18">
        <v>0.75844806007509391</v>
      </c>
      <c r="I489" s="16">
        <v>7.6426394936786863</v>
      </c>
      <c r="J489" s="18">
        <v>0.49959999999999999</v>
      </c>
      <c r="K489" s="16">
        <v>4.7478441879004709</v>
      </c>
      <c r="L489" s="18">
        <v>0.69962453066332919</v>
      </c>
      <c r="M489" s="16">
        <v>16.446016707512481</v>
      </c>
      <c r="N489" s="17">
        <v>56.6</v>
      </c>
      <c r="O489" s="16">
        <v>15.972875241081546</v>
      </c>
      <c r="P489" s="18">
        <v>0.10480887792848335</v>
      </c>
      <c r="Q489" s="16">
        <v>14.031581981872343</v>
      </c>
      <c r="R489" s="18">
        <v>0.54804804804804808</v>
      </c>
      <c r="S489" s="16">
        <v>15.423281309660105</v>
      </c>
      <c r="T489" s="18">
        <v>43.850663803880785</v>
      </c>
    </row>
    <row r="490" spans="1:20" x14ac:dyDescent="0.25">
      <c r="A490" t="s">
        <v>560</v>
      </c>
      <c r="B490" t="s">
        <v>98</v>
      </c>
      <c r="C490" s="14">
        <v>86.676495566358739</v>
      </c>
      <c r="D490" s="15">
        <v>245</v>
      </c>
      <c r="E490" s="16">
        <v>6.3693616362906127</v>
      </c>
      <c r="F490" s="17">
        <v>167.7</v>
      </c>
      <c r="G490" s="16">
        <v>4.728759732362283</v>
      </c>
      <c r="H490" s="18">
        <v>0.8</v>
      </c>
      <c r="I490" s="16">
        <v>4.1969593459787742</v>
      </c>
      <c r="J490" s="18">
        <v>0.35830000000000001</v>
      </c>
      <c r="K490" s="16">
        <v>2.6870819835105042</v>
      </c>
      <c r="L490" s="18">
        <v>0.83</v>
      </c>
      <c r="M490" s="16">
        <v>15.621676263169572</v>
      </c>
      <c r="N490" s="17">
        <v>58</v>
      </c>
      <c r="O490" s="16">
        <v>19.163135813781505</v>
      </c>
      <c r="P490" s="18">
        <v>8.0971659919028341E-2</v>
      </c>
      <c r="Q490" s="16">
        <v>18.486239481605363</v>
      </c>
      <c r="R490" s="18">
        <v>0.43501326259946949</v>
      </c>
      <c r="S490" s="16">
        <v>15.423281309660105</v>
      </c>
      <c r="T490" s="18">
        <v>43.850663803880785</v>
      </c>
    </row>
    <row r="491" spans="1:20" x14ac:dyDescent="0.25">
      <c r="A491" t="s">
        <v>561</v>
      </c>
      <c r="B491" t="s">
        <v>98</v>
      </c>
      <c r="C491" s="14">
        <v>91.373177962660691</v>
      </c>
      <c r="D491" s="15">
        <v>310</v>
      </c>
      <c r="E491" s="16">
        <v>6.3693616362906127</v>
      </c>
      <c r="F491" s="17">
        <v>167.7</v>
      </c>
      <c r="G491" s="16">
        <v>7.4529365347014203</v>
      </c>
      <c r="H491" s="18">
        <v>0.68478260869565222</v>
      </c>
      <c r="I491" s="16">
        <v>5.0089986164558233</v>
      </c>
      <c r="J491" s="18">
        <v>0.3916</v>
      </c>
      <c r="K491" s="16">
        <v>5.0683451735012692</v>
      </c>
      <c r="L491" s="18">
        <v>0.67934782608695654</v>
      </c>
      <c r="M491" s="16">
        <v>10.145700454320252</v>
      </c>
      <c r="N491" s="17">
        <v>67.3</v>
      </c>
      <c r="O491" s="16">
        <v>18.621292604470579</v>
      </c>
      <c r="P491" s="18">
        <v>8.5020242914979755E-2</v>
      </c>
      <c r="Q491" s="16">
        <v>23.283261633260636</v>
      </c>
      <c r="R491" s="18">
        <v>0.31329113924050633</v>
      </c>
      <c r="S491" s="16">
        <v>15.423281309660105</v>
      </c>
      <c r="T491" s="18">
        <v>43.850663803880785</v>
      </c>
    </row>
    <row r="492" spans="1:20" x14ac:dyDescent="0.25">
      <c r="A492" t="s">
        <v>562</v>
      </c>
      <c r="B492" t="s">
        <v>99</v>
      </c>
      <c r="C492" s="14">
        <v>100.56395633222456</v>
      </c>
      <c r="D492" s="15">
        <v>432</v>
      </c>
      <c r="E492" s="16">
        <v>17.110592798082465</v>
      </c>
      <c r="F492" s="17">
        <v>139.19999999999999</v>
      </c>
      <c r="G492" s="16">
        <v>6.0204116962945715</v>
      </c>
      <c r="H492" s="18">
        <v>0.74537037037037035</v>
      </c>
      <c r="I492" s="16">
        <v>4.789528543353919</v>
      </c>
      <c r="J492" s="18">
        <v>0.3826</v>
      </c>
      <c r="K492" s="16">
        <v>4.3174792218714515</v>
      </c>
      <c r="L492" s="18">
        <v>0.72685185185185186</v>
      </c>
      <c r="M492" s="16">
        <v>14.502928517275624</v>
      </c>
      <c r="N492" s="17">
        <v>59.9</v>
      </c>
      <c r="O492" s="16">
        <v>21.80600371225724</v>
      </c>
      <c r="P492" s="18">
        <v>6.1224489795918366E-2</v>
      </c>
      <c r="Q492" s="16">
        <v>17.706954858390755</v>
      </c>
      <c r="R492" s="18">
        <v>0.45478723404255317</v>
      </c>
      <c r="S492" s="16">
        <v>14.31005698469853</v>
      </c>
      <c r="T492" s="18">
        <v>41.946845906470521</v>
      </c>
    </row>
    <row r="493" spans="1:20" x14ac:dyDescent="0.25">
      <c r="A493" t="s">
        <v>563</v>
      </c>
      <c r="B493" t="s">
        <v>99</v>
      </c>
      <c r="C493" s="14">
        <v>98.926702714075446</v>
      </c>
      <c r="D493" s="15">
        <v>421</v>
      </c>
      <c r="E493" s="16">
        <v>17.110592798082465</v>
      </c>
      <c r="F493" s="17">
        <v>139.19999999999999</v>
      </c>
      <c r="G493" s="16">
        <v>2.7980826818711737</v>
      </c>
      <c r="H493" s="18">
        <v>0.88165680473372776</v>
      </c>
      <c r="I493" s="16">
        <v>4.1286797676804028</v>
      </c>
      <c r="J493" s="18">
        <v>0.35549999999999998</v>
      </c>
      <c r="K493" s="16">
        <v>4.1620309177242412</v>
      </c>
      <c r="L493" s="18">
        <v>0.73668639053254437</v>
      </c>
      <c r="M493" s="16">
        <v>16.38713524720227</v>
      </c>
      <c r="N493" s="17">
        <v>56.7</v>
      </c>
      <c r="O493" s="16">
        <v>23.742766471178257</v>
      </c>
      <c r="P493" s="18">
        <v>4.6753246753246755E-2</v>
      </c>
      <c r="Q493" s="16">
        <v>16.287357845638109</v>
      </c>
      <c r="R493" s="18">
        <v>0.49080882352941174</v>
      </c>
      <c r="S493" s="16">
        <v>14.31005698469853</v>
      </c>
      <c r="T493" s="18">
        <v>41.946845906470521</v>
      </c>
    </row>
    <row r="494" spans="1:20" x14ac:dyDescent="0.25">
      <c r="A494" t="s">
        <v>564</v>
      </c>
      <c r="B494" t="s">
        <v>99</v>
      </c>
      <c r="C494" s="14">
        <v>93.40223660611251</v>
      </c>
      <c r="D494" s="15">
        <v>341</v>
      </c>
      <c r="E494" s="16">
        <v>17.110592798082465</v>
      </c>
      <c r="F494" s="17">
        <v>139.19999999999999</v>
      </c>
      <c r="G494" s="16">
        <v>4.2186030807381361</v>
      </c>
      <c r="H494" s="18">
        <v>0.82157676348547715</v>
      </c>
      <c r="I494" s="16">
        <v>4.4432535391264683</v>
      </c>
      <c r="J494" s="18">
        <v>0.36840000000000001</v>
      </c>
      <c r="K494" s="16">
        <v>2.9513958813271337</v>
      </c>
      <c r="L494" s="18">
        <v>0.81327800829875518</v>
      </c>
      <c r="M494" s="16">
        <v>19.448971183333075</v>
      </c>
      <c r="N494" s="17">
        <v>51.5</v>
      </c>
      <c r="O494" s="16">
        <v>15.469313249736171</v>
      </c>
      <c r="P494" s="18">
        <v>0.10857142857142857</v>
      </c>
      <c r="Q494" s="16">
        <v>15.450049889070527</v>
      </c>
      <c r="R494" s="18">
        <v>0.51205510907003449</v>
      </c>
      <c r="S494" s="16">
        <v>14.31005698469853</v>
      </c>
      <c r="T494" s="18">
        <v>41.946845906470521</v>
      </c>
    </row>
    <row r="495" spans="1:20" x14ac:dyDescent="0.25">
      <c r="A495" t="s">
        <v>565</v>
      </c>
      <c r="B495" t="s">
        <v>99</v>
      </c>
      <c r="C495" s="14">
        <v>113.61482946086529</v>
      </c>
      <c r="D495" s="15">
        <v>526</v>
      </c>
      <c r="E495" s="16">
        <v>17.110592798082465</v>
      </c>
      <c r="F495" s="17">
        <v>139.19999999999999</v>
      </c>
      <c r="G495" s="16">
        <v>6.5747461519475561</v>
      </c>
      <c r="H495" s="18">
        <v>0.72192513368983957</v>
      </c>
      <c r="I495" s="16">
        <v>3.7702119816139579</v>
      </c>
      <c r="J495" s="18">
        <v>0.34079999999999999</v>
      </c>
      <c r="K495" s="16">
        <v>5.5787169207830534</v>
      </c>
      <c r="L495" s="18">
        <v>0.6470588235294118</v>
      </c>
      <c r="M495" s="16">
        <v>17.623645913716633</v>
      </c>
      <c r="N495" s="17">
        <v>54.6</v>
      </c>
      <c r="O495" s="16">
        <v>26.195896641607796</v>
      </c>
      <c r="P495" s="18">
        <v>2.8423772609819122E-2</v>
      </c>
      <c r="Q495" s="16">
        <v>22.450962068415297</v>
      </c>
      <c r="R495" s="18">
        <v>0.33441033925686592</v>
      </c>
      <c r="S495" s="16">
        <v>14.31005698469853</v>
      </c>
      <c r="T495" s="18">
        <v>41.946845906470521</v>
      </c>
    </row>
    <row r="496" spans="1:20" x14ac:dyDescent="0.25">
      <c r="A496" t="s">
        <v>566</v>
      </c>
      <c r="B496" t="s">
        <v>99</v>
      </c>
      <c r="C496" s="14">
        <v>110.67309418721639</v>
      </c>
      <c r="D496" s="15">
        <v>511</v>
      </c>
      <c r="E496" s="16">
        <v>17.110592798082465</v>
      </c>
      <c r="F496" s="17">
        <v>139.19999999999999</v>
      </c>
      <c r="G496" s="16">
        <v>7.5059678291464795</v>
      </c>
      <c r="H496" s="18">
        <v>0.68253968253968256</v>
      </c>
      <c r="I496" s="16">
        <v>3.7677734252461601</v>
      </c>
      <c r="J496" s="18">
        <v>0.3407</v>
      </c>
      <c r="K496" s="16">
        <v>0</v>
      </c>
      <c r="L496" s="18">
        <v>1</v>
      </c>
      <c r="M496" s="16">
        <v>20.803244770467852</v>
      </c>
      <c r="N496" s="17">
        <v>49.2</v>
      </c>
      <c r="O496" s="16">
        <v>27.731605547461044</v>
      </c>
      <c r="P496" s="18">
        <v>1.6949152542372881E-2</v>
      </c>
      <c r="Q496" s="16">
        <v>19.443852832113866</v>
      </c>
      <c r="R496" s="18">
        <v>0.4107142857142857</v>
      </c>
      <c r="S496" s="16">
        <v>14.31005698469853</v>
      </c>
      <c r="T496" s="18">
        <v>41.946845906470521</v>
      </c>
    </row>
    <row r="497" spans="1:20" x14ac:dyDescent="0.25">
      <c r="A497" t="s">
        <v>567</v>
      </c>
      <c r="B497" t="s">
        <v>99</v>
      </c>
      <c r="C497" s="14">
        <v>114.5025199141301</v>
      </c>
      <c r="D497" s="15">
        <v>533</v>
      </c>
      <c r="E497" s="16">
        <v>17.110592798082465</v>
      </c>
      <c r="F497" s="17">
        <v>139.19999999999999</v>
      </c>
      <c r="G497" s="16">
        <v>6.6170358029642831</v>
      </c>
      <c r="H497" s="18">
        <v>0.72013651877133111</v>
      </c>
      <c r="I497" s="16">
        <v>6.7062338484438904</v>
      </c>
      <c r="J497" s="18">
        <v>0.4612</v>
      </c>
      <c r="K497" s="16">
        <v>7.7683157122166744</v>
      </c>
      <c r="L497" s="18">
        <v>0.50853242320819114</v>
      </c>
      <c r="M497" s="16">
        <v>14.915098739447078</v>
      </c>
      <c r="N497" s="17">
        <v>59.2</v>
      </c>
      <c r="O497" s="16">
        <v>24.406265692113688</v>
      </c>
      <c r="P497" s="18">
        <v>4.1795665634674919E-2</v>
      </c>
      <c r="Q497" s="16">
        <v>22.668920336163492</v>
      </c>
      <c r="R497" s="18">
        <v>0.32887975334018499</v>
      </c>
      <c r="S497" s="16">
        <v>14.31005698469853</v>
      </c>
      <c r="T497" s="18">
        <v>41.946845906470521</v>
      </c>
    </row>
    <row r="498" spans="1:20" x14ac:dyDescent="0.25">
      <c r="A498" t="s">
        <v>99</v>
      </c>
      <c r="B498" t="s">
        <v>99</v>
      </c>
      <c r="C498" s="14">
        <v>102.70543820852828</v>
      </c>
      <c r="D498" s="15">
        <v>455</v>
      </c>
      <c r="E498" s="16">
        <v>17.110592798082465</v>
      </c>
      <c r="F498" s="17">
        <v>139.19999999999999</v>
      </c>
      <c r="G498" s="16">
        <v>4.7635497020966984</v>
      </c>
      <c r="H498" s="18">
        <v>0.79852857951329936</v>
      </c>
      <c r="I498" s="16">
        <v>4.7748972051471252</v>
      </c>
      <c r="J498" s="18">
        <v>0.38200000000000001</v>
      </c>
      <c r="K498" s="16">
        <v>5.546092845222919</v>
      </c>
      <c r="L498" s="18">
        <v>0.64912280701754388</v>
      </c>
      <c r="M498" s="16">
        <v>12.677603247659189</v>
      </c>
      <c r="N498" s="17">
        <v>63</v>
      </c>
      <c r="O498" s="16">
        <v>26.603497227725956</v>
      </c>
      <c r="P498" s="18">
        <v>2.5378233284529039E-2</v>
      </c>
      <c r="Q498" s="16">
        <v>16.919148197895399</v>
      </c>
      <c r="R498" s="18">
        <v>0.47477744807121663</v>
      </c>
      <c r="S498" s="16">
        <v>14.31005698469853</v>
      </c>
      <c r="T498" s="18">
        <v>41.946845906470521</v>
      </c>
    </row>
    <row r="499" spans="1:20" x14ac:dyDescent="0.25">
      <c r="A499" t="s">
        <v>568</v>
      </c>
      <c r="B499" t="s">
        <v>100</v>
      </c>
      <c r="C499" s="14">
        <v>96.353118549791148</v>
      </c>
      <c r="D499" s="15">
        <v>379</v>
      </c>
      <c r="E499" s="16">
        <v>27.588004247128545</v>
      </c>
      <c r="F499" s="17">
        <v>111.4</v>
      </c>
      <c r="G499" s="16">
        <v>2.4628956939386892</v>
      </c>
      <c r="H499" s="18">
        <v>0.89583333333333337</v>
      </c>
      <c r="I499" s="16">
        <v>2.5923892559670669</v>
      </c>
      <c r="J499" s="18">
        <v>0.29249999999999998</v>
      </c>
      <c r="K499" s="16">
        <v>3.7869415208787753</v>
      </c>
      <c r="L499" s="18">
        <v>0.76041666666666663</v>
      </c>
      <c r="M499" s="16">
        <v>10.027937533699838</v>
      </c>
      <c r="N499" s="17">
        <v>67.5</v>
      </c>
      <c r="O499" s="16">
        <v>0</v>
      </c>
      <c r="P499" s="18">
        <v>0.23684210526315788</v>
      </c>
      <c r="Q499" s="16">
        <v>21.343959322333369</v>
      </c>
      <c r="R499" s="18">
        <v>0.36249999999999999</v>
      </c>
      <c r="S499" s="16">
        <v>28.550990975844865</v>
      </c>
      <c r="T499" s="18">
        <v>66.301456563328387</v>
      </c>
    </row>
    <row r="500" spans="1:20" x14ac:dyDescent="0.25">
      <c r="A500" t="s">
        <v>569</v>
      </c>
      <c r="B500" t="s">
        <v>100</v>
      </c>
      <c r="C500" s="14">
        <v>125.37497677532738</v>
      </c>
      <c r="D500" s="15">
        <v>555</v>
      </c>
      <c r="E500" s="16">
        <v>27.588004247128545</v>
      </c>
      <c r="F500" s="17">
        <v>111.4</v>
      </c>
      <c r="G500" s="16">
        <v>5.2737097386939968</v>
      </c>
      <c r="H500" s="18">
        <v>0.77695167286245348</v>
      </c>
      <c r="I500" s="16">
        <v>5.3162567187984919</v>
      </c>
      <c r="J500" s="18">
        <v>0.4042</v>
      </c>
      <c r="K500" s="16">
        <v>8.1480144700077979</v>
      </c>
      <c r="L500" s="18">
        <v>0.48451053283767037</v>
      </c>
      <c r="M500" s="16">
        <v>19.154563881782035</v>
      </c>
      <c r="N500" s="17">
        <v>52</v>
      </c>
      <c r="O500" s="16">
        <v>16.137900238245294</v>
      </c>
      <c r="P500" s="18">
        <v>0.10357583230579531</v>
      </c>
      <c r="Q500" s="16">
        <v>15.205536504826355</v>
      </c>
      <c r="R500" s="18">
        <v>0.51825951825951821</v>
      </c>
      <c r="S500" s="16">
        <v>28.550990975844865</v>
      </c>
      <c r="T500" s="18">
        <v>66.301456563328387</v>
      </c>
    </row>
    <row r="501" spans="1:20" x14ac:dyDescent="0.25">
      <c r="A501" t="s">
        <v>570</v>
      </c>
      <c r="B501" t="s">
        <v>101</v>
      </c>
      <c r="C501" s="14">
        <v>72.588648888664068</v>
      </c>
      <c r="D501" s="15">
        <v>86</v>
      </c>
      <c r="E501" s="16">
        <v>1.1306559117675619</v>
      </c>
      <c r="F501" s="17">
        <v>181.6</v>
      </c>
      <c r="G501" s="16">
        <v>2.0907390234111549</v>
      </c>
      <c r="H501" s="18">
        <v>0.91157347204161243</v>
      </c>
      <c r="I501" s="16">
        <v>3.8409301162801288</v>
      </c>
      <c r="J501" s="18">
        <v>0.34370000000000001</v>
      </c>
      <c r="K501" s="16">
        <v>2.096552913012097</v>
      </c>
      <c r="L501" s="18">
        <v>0.86736020806241876</v>
      </c>
      <c r="M501" s="16">
        <v>8.7914268671854821</v>
      </c>
      <c r="N501" s="17">
        <v>69.599999999999994</v>
      </c>
      <c r="O501" s="16">
        <v>22.782771481657036</v>
      </c>
      <c r="P501" s="18">
        <v>5.392620624408704E-2</v>
      </c>
      <c r="Q501" s="16">
        <v>6.1870301165581765</v>
      </c>
      <c r="R501" s="18">
        <v>0.74709976798143851</v>
      </c>
      <c r="S501" s="16">
        <v>25.668542458792427</v>
      </c>
      <c r="T501" s="18">
        <v>61.371940604972444</v>
      </c>
    </row>
    <row r="502" spans="1:20" x14ac:dyDescent="0.25">
      <c r="A502" t="s">
        <v>571</v>
      </c>
      <c r="B502" t="s">
        <v>101</v>
      </c>
      <c r="C502" s="14">
        <v>97.699220777641159</v>
      </c>
      <c r="D502" s="15">
        <v>402</v>
      </c>
      <c r="E502" s="16">
        <v>1.1306559117675619</v>
      </c>
      <c r="F502" s="17">
        <v>181.6</v>
      </c>
      <c r="G502" s="16">
        <v>8.2960697058987396</v>
      </c>
      <c r="H502" s="18">
        <v>0.64912280701754388</v>
      </c>
      <c r="I502" s="16">
        <v>4.0994170912668171</v>
      </c>
      <c r="J502" s="18">
        <v>0.3543</v>
      </c>
      <c r="K502" s="16">
        <v>5.1578663460573146</v>
      </c>
      <c r="L502" s="18">
        <v>0.67368421052631577</v>
      </c>
      <c r="M502" s="16">
        <v>13.325299311071472</v>
      </c>
      <c r="N502" s="17">
        <v>61.9</v>
      </c>
      <c r="O502" s="16">
        <v>19.641232763173498</v>
      </c>
      <c r="P502" s="18">
        <v>7.7399380804953566E-2</v>
      </c>
      <c r="Q502" s="16">
        <v>20.380137189613329</v>
      </c>
      <c r="R502" s="18">
        <v>0.38695652173913042</v>
      </c>
      <c r="S502" s="16">
        <v>25.668542458792427</v>
      </c>
      <c r="T502" s="18">
        <v>61.371940604972444</v>
      </c>
    </row>
    <row r="503" spans="1:20" x14ac:dyDescent="0.25">
      <c r="A503" t="s">
        <v>572</v>
      </c>
      <c r="B503" t="s">
        <v>101</v>
      </c>
      <c r="C503" s="14">
        <v>80.772662069306278</v>
      </c>
      <c r="D503" s="15">
        <v>164</v>
      </c>
      <c r="E503" s="16">
        <v>1.1306559117675619</v>
      </c>
      <c r="F503" s="17">
        <v>181.6</v>
      </c>
      <c r="G503" s="16">
        <v>0.96411606193794164</v>
      </c>
      <c r="H503" s="18">
        <v>0.95922330097087383</v>
      </c>
      <c r="I503" s="16">
        <v>4.3432727280467116</v>
      </c>
      <c r="J503" s="18">
        <v>0.36430000000000001</v>
      </c>
      <c r="K503" s="16">
        <v>3.4988845930348091</v>
      </c>
      <c r="L503" s="18">
        <v>0.77864077669902909</v>
      </c>
      <c r="M503" s="16">
        <v>11.558855501765233</v>
      </c>
      <c r="N503" s="17">
        <v>64.900000000000006</v>
      </c>
      <c r="O503" s="16">
        <v>21.532390479450363</v>
      </c>
      <c r="P503" s="18">
        <v>6.32688927943761E-2</v>
      </c>
      <c r="Q503" s="16">
        <v>12.075944334511235</v>
      </c>
      <c r="R503" s="18">
        <v>0.59767141009055624</v>
      </c>
      <c r="S503" s="16">
        <v>25.668542458792427</v>
      </c>
      <c r="T503" s="18">
        <v>61.371940604972444</v>
      </c>
    </row>
    <row r="504" spans="1:20" x14ac:dyDescent="0.25">
      <c r="A504" t="s">
        <v>134</v>
      </c>
      <c r="B504" t="s">
        <v>101</v>
      </c>
      <c r="C504" s="14">
        <v>113.72287748522895</v>
      </c>
      <c r="D504" s="15">
        <v>528</v>
      </c>
      <c r="E504" s="16">
        <v>27.512627186344041</v>
      </c>
      <c r="F504" s="17">
        <v>111.6</v>
      </c>
      <c r="G504" s="16">
        <v>1.0361824114738081</v>
      </c>
      <c r="H504" s="18">
        <v>0.95617529880478092</v>
      </c>
      <c r="I504" s="16">
        <v>3.5385491266730575</v>
      </c>
      <c r="J504" s="18">
        <v>0.33129999999999998</v>
      </c>
      <c r="K504" s="16">
        <v>4.9749115701272526</v>
      </c>
      <c r="L504" s="18">
        <v>0.68525896414342624</v>
      </c>
      <c r="M504" s="16">
        <v>11.794381343006069</v>
      </c>
      <c r="N504" s="17">
        <v>64.5</v>
      </c>
      <c r="O504" s="16">
        <v>24.923489656214542</v>
      </c>
      <c r="P504" s="18">
        <v>3.793103448275862E-2</v>
      </c>
      <c r="Q504" s="16">
        <v>14.274193732597734</v>
      </c>
      <c r="R504" s="18">
        <v>0.54189189189189191</v>
      </c>
      <c r="S504" s="16">
        <v>25.668542458792427</v>
      </c>
      <c r="T504" s="18">
        <v>61.371940604972444</v>
      </c>
    </row>
    <row r="505" spans="1:20" x14ac:dyDescent="0.25">
      <c r="A505" t="s">
        <v>573</v>
      </c>
      <c r="B505" t="s">
        <v>101</v>
      </c>
      <c r="C505" s="14">
        <v>79.275183003990605</v>
      </c>
      <c r="D505" s="15">
        <v>144</v>
      </c>
      <c r="E505" s="16">
        <v>1.1306559117675619</v>
      </c>
      <c r="F505" s="17">
        <v>181.6</v>
      </c>
      <c r="G505" s="16">
        <v>2.3902200832978746</v>
      </c>
      <c r="H505" s="18">
        <v>0.89890710382513661</v>
      </c>
      <c r="I505" s="16">
        <v>7.03300040172895</v>
      </c>
      <c r="J505" s="18">
        <v>0.47460000000000002</v>
      </c>
      <c r="K505" s="16">
        <v>3.5629100552815256</v>
      </c>
      <c r="L505" s="18">
        <v>0.77459016393442626</v>
      </c>
      <c r="M505" s="16">
        <v>13.443062231691886</v>
      </c>
      <c r="N505" s="17">
        <v>61.7</v>
      </c>
      <c r="O505" s="16">
        <v>10.763737563025916</v>
      </c>
      <c r="P505" s="18">
        <v>0.14373088685015289</v>
      </c>
      <c r="Q505" s="16">
        <v>15.283054298404462</v>
      </c>
      <c r="R505" s="18">
        <v>0.51629254163649529</v>
      </c>
      <c r="S505" s="16">
        <v>25.668542458792427</v>
      </c>
      <c r="T505" s="18">
        <v>61.371940604972444</v>
      </c>
    </row>
    <row r="506" spans="1:20" x14ac:dyDescent="0.25">
      <c r="A506" t="s">
        <v>409</v>
      </c>
      <c r="B506" t="s">
        <v>102</v>
      </c>
      <c r="C506" s="14">
        <v>87.317085281998189</v>
      </c>
      <c r="D506" s="15">
        <v>254</v>
      </c>
      <c r="E506" s="16">
        <v>2.4497544754963911</v>
      </c>
      <c r="F506" s="17">
        <v>178.1</v>
      </c>
      <c r="G506" s="16">
        <v>4.7056996422318971</v>
      </c>
      <c r="H506" s="18">
        <v>0.80097531240475461</v>
      </c>
      <c r="I506" s="16">
        <v>4.4920246664824468</v>
      </c>
      <c r="J506" s="18">
        <v>0.37040000000000001</v>
      </c>
      <c r="K506" s="16">
        <v>5.7810538039202619</v>
      </c>
      <c r="L506" s="18">
        <v>0.63425784821700704</v>
      </c>
      <c r="M506" s="16">
        <v>13.560825152312301</v>
      </c>
      <c r="N506" s="17">
        <v>61.5</v>
      </c>
      <c r="O506" s="16">
        <v>23.221457927854594</v>
      </c>
      <c r="P506" s="18">
        <v>5.0648397357474922E-2</v>
      </c>
      <c r="Q506" s="16">
        <v>19.825448572405342</v>
      </c>
      <c r="R506" s="18">
        <v>0.40103147785879423</v>
      </c>
      <c r="S506" s="16">
        <v>13.280821041294939</v>
      </c>
      <c r="T506" s="18">
        <v>40.186663555283282</v>
      </c>
    </row>
    <row r="507" spans="1:20" x14ac:dyDescent="0.25">
      <c r="A507" t="s">
        <v>574</v>
      </c>
      <c r="B507" t="s">
        <v>102</v>
      </c>
      <c r="C507" s="14">
        <v>106.1641953061855</v>
      </c>
      <c r="D507" s="15">
        <v>488</v>
      </c>
      <c r="E507" s="16">
        <v>19.371904621617588</v>
      </c>
      <c r="F507" s="17">
        <v>133.19999999999999</v>
      </c>
      <c r="G507" s="16">
        <v>5.5632467439556255</v>
      </c>
      <c r="H507" s="18">
        <v>0.76470588235294112</v>
      </c>
      <c r="I507" s="16">
        <v>3.6726697269020008</v>
      </c>
      <c r="J507" s="18">
        <v>0.33679999999999999</v>
      </c>
      <c r="K507" s="16">
        <v>2.3908786803355948</v>
      </c>
      <c r="L507" s="18">
        <v>0.84873949579831931</v>
      </c>
      <c r="M507" s="16">
        <v>22.628570040084291</v>
      </c>
      <c r="N507" s="17">
        <v>46.1</v>
      </c>
      <c r="O507" s="16">
        <v>17.253783552400151</v>
      </c>
      <c r="P507" s="18">
        <v>9.5238095238095233E-2</v>
      </c>
      <c r="Q507" s="16">
        <v>22.002320899595301</v>
      </c>
      <c r="R507" s="18">
        <v>0.34579439252336447</v>
      </c>
      <c r="S507" s="16">
        <v>13.280821041294939</v>
      </c>
      <c r="T507" s="18">
        <v>40.186663555283282</v>
      </c>
    </row>
    <row r="508" spans="1:20" x14ac:dyDescent="0.25">
      <c r="A508" t="s">
        <v>575</v>
      </c>
      <c r="B508" t="s">
        <v>102</v>
      </c>
      <c r="C508" s="14">
        <v>93.497481710882141</v>
      </c>
      <c r="D508" s="15">
        <v>343</v>
      </c>
      <c r="E508" s="16">
        <v>19.371904621617588</v>
      </c>
      <c r="F508" s="17">
        <v>133.19999999999999</v>
      </c>
      <c r="G508" s="16">
        <v>3.7871019501602685</v>
      </c>
      <c r="H508" s="18">
        <v>0.83982683982683981</v>
      </c>
      <c r="I508" s="16">
        <v>2.6143362632772575</v>
      </c>
      <c r="J508" s="18">
        <v>0.29339999999999999</v>
      </c>
      <c r="K508" s="16">
        <v>1.7106455204421334</v>
      </c>
      <c r="L508" s="18">
        <v>0.89177489177489178</v>
      </c>
      <c r="M508" s="16">
        <v>9.7924116924590017</v>
      </c>
      <c r="N508" s="17">
        <v>67.900000000000006</v>
      </c>
      <c r="O508" s="16">
        <v>28.466071373068214</v>
      </c>
      <c r="P508" s="18">
        <v>1.1461318051575931E-2</v>
      </c>
      <c r="Q508" s="16">
        <v>14.47418924856272</v>
      </c>
      <c r="R508" s="18">
        <v>0.53681710213776723</v>
      </c>
      <c r="S508" s="16">
        <v>13.280821041294939</v>
      </c>
      <c r="T508" s="18">
        <v>40.186663555283282</v>
      </c>
    </row>
    <row r="509" spans="1:20" x14ac:dyDescent="0.25">
      <c r="A509" t="s">
        <v>102</v>
      </c>
      <c r="B509" t="s">
        <v>102</v>
      </c>
      <c r="C509" s="14">
        <v>99.790063696367042</v>
      </c>
      <c r="D509" s="15">
        <v>425</v>
      </c>
      <c r="E509" s="16">
        <v>19.371904621617588</v>
      </c>
      <c r="F509" s="17">
        <v>133.19999999999999</v>
      </c>
      <c r="G509" s="16">
        <v>2.0207451324308661</v>
      </c>
      <c r="H509" s="18">
        <v>0.9145338208409507</v>
      </c>
      <c r="I509" s="16">
        <v>4.399359524506087</v>
      </c>
      <c r="J509" s="18">
        <v>0.36659999999999998</v>
      </c>
      <c r="K509" s="16">
        <v>4.8112608910043964</v>
      </c>
      <c r="L509" s="18">
        <v>0.69561243144424134</v>
      </c>
      <c r="M509" s="16">
        <v>15.621676263169572</v>
      </c>
      <c r="N509" s="17">
        <v>58</v>
      </c>
      <c r="O509" s="16">
        <v>24.772059660164125</v>
      </c>
      <c r="P509" s="18">
        <v>3.90625E-2</v>
      </c>
      <c r="Q509" s="16">
        <v>15.512236562179467</v>
      </c>
      <c r="R509" s="18">
        <v>0.51047715223428425</v>
      </c>
      <c r="S509" s="16">
        <v>13.280821041294939</v>
      </c>
      <c r="T509" s="18">
        <v>40.186663555283282</v>
      </c>
    </row>
    <row r="510" spans="1:20" x14ac:dyDescent="0.25">
      <c r="A510" t="s">
        <v>576</v>
      </c>
      <c r="B510" t="s">
        <v>102</v>
      </c>
      <c r="C510" s="14">
        <v>115.80668509790031</v>
      </c>
      <c r="D510" s="15">
        <v>539</v>
      </c>
      <c r="E510" s="16">
        <v>19.371904621617588</v>
      </c>
      <c r="F510" s="17">
        <v>133.19999999999999</v>
      </c>
      <c r="G510" s="16">
        <v>8.7410407173969453</v>
      </c>
      <c r="H510" s="18">
        <v>0.63030303030303025</v>
      </c>
      <c r="I510" s="16">
        <v>5.5869364756241744</v>
      </c>
      <c r="J510" s="18">
        <v>0.4153</v>
      </c>
      <c r="K510" s="16">
        <v>3.9755401895075178</v>
      </c>
      <c r="L510" s="18">
        <v>0.74848484848484853</v>
      </c>
      <c r="M510" s="16">
        <v>15.857202104410401</v>
      </c>
      <c r="N510" s="17">
        <v>57.6</v>
      </c>
      <c r="O510" s="16">
        <v>24.880617984160715</v>
      </c>
      <c r="P510" s="18">
        <v>3.825136612021858E-2</v>
      </c>
      <c r="Q510" s="16">
        <v>24.112621963888021</v>
      </c>
      <c r="R510" s="18">
        <v>0.2922465208747515</v>
      </c>
      <c r="S510" s="16">
        <v>13.280821041294939</v>
      </c>
      <c r="T510" s="18">
        <v>40.186663555283282</v>
      </c>
    </row>
    <row r="511" spans="1:20" x14ac:dyDescent="0.25">
      <c r="A511" t="s">
        <v>577</v>
      </c>
      <c r="B511" t="s">
        <v>103</v>
      </c>
      <c r="C511" s="14">
        <v>121.09440262552741</v>
      </c>
      <c r="D511" s="15">
        <v>549</v>
      </c>
      <c r="E511" s="16">
        <v>26.909610700068008</v>
      </c>
      <c r="F511" s="17">
        <v>113.2</v>
      </c>
      <c r="G511" s="16">
        <v>2.882198597204285</v>
      </c>
      <c r="H511" s="18">
        <v>0.87809917355371903</v>
      </c>
      <c r="I511" s="16">
        <v>5.004121503720226</v>
      </c>
      <c r="J511" s="18">
        <v>0.39140000000000003</v>
      </c>
      <c r="K511" s="16">
        <v>4.8170222723359188</v>
      </c>
      <c r="L511" s="18">
        <v>0.69524793388429751</v>
      </c>
      <c r="M511" s="16">
        <v>13.089773469830643</v>
      </c>
      <c r="N511" s="17">
        <v>62.3</v>
      </c>
      <c r="O511" s="16">
        <v>21.642865324627969</v>
      </c>
      <c r="P511" s="18">
        <v>6.244343891402715E-2</v>
      </c>
      <c r="Q511" s="16">
        <v>16.748810757740362</v>
      </c>
      <c r="R511" s="18">
        <v>0.47909967845659163</v>
      </c>
      <c r="S511" s="16">
        <v>30</v>
      </c>
      <c r="T511" s="18">
        <v>70.208211309882643</v>
      </c>
    </row>
    <row r="512" spans="1:20" x14ac:dyDescent="0.25">
      <c r="A512" t="s">
        <v>578</v>
      </c>
      <c r="B512" t="s">
        <v>103</v>
      </c>
      <c r="C512" s="14">
        <v>117.19970521258719</v>
      </c>
      <c r="D512" s="15">
        <v>544</v>
      </c>
      <c r="E512" s="16">
        <v>26.909610700068008</v>
      </c>
      <c r="F512" s="17">
        <v>113.2</v>
      </c>
      <c r="G512" s="16">
        <v>3.6943435409080347</v>
      </c>
      <c r="H512" s="18">
        <v>0.84375</v>
      </c>
      <c r="I512" s="16">
        <v>4.2530461424381496</v>
      </c>
      <c r="J512" s="18">
        <v>0.36059999999999998</v>
      </c>
      <c r="K512" s="16">
        <v>4.5866683016854708</v>
      </c>
      <c r="L512" s="18">
        <v>0.7098214285714286</v>
      </c>
      <c r="M512" s="16">
        <v>5.5529465501240516</v>
      </c>
      <c r="N512" s="17">
        <v>75.099999999999994</v>
      </c>
      <c r="O512" s="16">
        <v>28.6571711769251</v>
      </c>
      <c r="P512" s="18">
        <v>1.0033444816053512E-2</v>
      </c>
      <c r="Q512" s="16">
        <v>13.545918800438368</v>
      </c>
      <c r="R512" s="18">
        <v>0.56037151702786381</v>
      </c>
      <c r="S512" s="16">
        <v>30</v>
      </c>
      <c r="T512" s="18">
        <v>70.208211309882643</v>
      </c>
    </row>
    <row r="513" spans="1:20" x14ac:dyDescent="0.25">
      <c r="A513" t="s">
        <v>579</v>
      </c>
      <c r="B513" t="s">
        <v>104</v>
      </c>
      <c r="C513" s="14">
        <v>59.304663297806968</v>
      </c>
      <c r="D513" s="15">
        <v>28</v>
      </c>
      <c r="E513" s="16">
        <v>0.82914766862954536</v>
      </c>
      <c r="F513" s="17">
        <v>182.4</v>
      </c>
      <c r="G513" s="16">
        <v>1.3931531198037046</v>
      </c>
      <c r="H513" s="18">
        <v>0.94107744107744107</v>
      </c>
      <c r="I513" s="16">
        <v>8.1961917891690472</v>
      </c>
      <c r="J513" s="18">
        <v>0.52229999999999999</v>
      </c>
      <c r="K513" s="16">
        <v>1.2772819885967923</v>
      </c>
      <c r="L513" s="18">
        <v>0.91919191919191923</v>
      </c>
      <c r="M513" s="16">
        <v>14.915098739447078</v>
      </c>
      <c r="N513" s="17">
        <v>59.2</v>
      </c>
      <c r="O513" s="16">
        <v>8.6108011666988844</v>
      </c>
      <c r="P513" s="18">
        <v>0.15981735159817351</v>
      </c>
      <c r="Q513" s="16">
        <v>7.1098282464784859</v>
      </c>
      <c r="R513" s="18">
        <v>0.72368421052631582</v>
      </c>
      <c r="S513" s="16">
        <v>16.973160578983432</v>
      </c>
      <c r="T513" s="18">
        <v>46.501241792162475</v>
      </c>
    </row>
    <row r="514" spans="1:20" x14ac:dyDescent="0.25">
      <c r="A514" t="s">
        <v>580</v>
      </c>
      <c r="B514" t="s">
        <v>105</v>
      </c>
      <c r="C514" s="14">
        <v>113.57623008562791</v>
      </c>
      <c r="D514" s="15">
        <v>525</v>
      </c>
      <c r="E514" s="16">
        <v>17.487478102004985</v>
      </c>
      <c r="F514" s="17">
        <v>138.19999999999999</v>
      </c>
      <c r="G514" s="16">
        <v>5.7833752122416389</v>
      </c>
      <c r="H514" s="18">
        <v>0.75539568345323738</v>
      </c>
      <c r="I514" s="16">
        <v>5.6796016176005342</v>
      </c>
      <c r="J514" s="18">
        <v>0.41909999999999997</v>
      </c>
      <c r="K514" s="16">
        <v>3.828400061144885</v>
      </c>
      <c r="L514" s="18">
        <v>0.75779376498800954</v>
      </c>
      <c r="M514" s="16">
        <v>25.631524515904889</v>
      </c>
      <c r="N514" s="17">
        <v>41</v>
      </c>
      <c r="O514" s="16">
        <v>16.878894833353094</v>
      </c>
      <c r="P514" s="18">
        <v>9.8039215686274508E-2</v>
      </c>
      <c r="Q514" s="16">
        <v>25.046256083878173</v>
      </c>
      <c r="R514" s="18">
        <v>0.26855600539811064</v>
      </c>
      <c r="S514" s="16">
        <v>13.240699659499711</v>
      </c>
      <c r="T514" s="18">
        <v>40.118048629236618</v>
      </c>
    </row>
    <row r="515" spans="1:20" x14ac:dyDescent="0.25">
      <c r="A515" t="s">
        <v>34</v>
      </c>
      <c r="B515" t="s">
        <v>105</v>
      </c>
      <c r="C515" s="14">
        <v>94.628199182700143</v>
      </c>
      <c r="D515" s="15">
        <v>362</v>
      </c>
      <c r="E515" s="16">
        <v>17.487478102004985</v>
      </c>
      <c r="F515" s="17">
        <v>138.19999999999999</v>
      </c>
      <c r="G515" s="16">
        <v>3.5924800879354226</v>
      </c>
      <c r="H515" s="18">
        <v>0.84805825242718447</v>
      </c>
      <c r="I515" s="16">
        <v>5.7039871812785226</v>
      </c>
      <c r="J515" s="18">
        <v>0.42009999999999997</v>
      </c>
      <c r="K515" s="16">
        <v>6.4836786866544145</v>
      </c>
      <c r="L515" s="18">
        <v>0.58980582524271841</v>
      </c>
      <c r="M515" s="16">
        <v>19.272326802402453</v>
      </c>
      <c r="N515" s="17">
        <v>51.8</v>
      </c>
      <c r="O515" s="16">
        <v>13.713862792173696</v>
      </c>
      <c r="P515" s="18">
        <v>0.12168792934249265</v>
      </c>
      <c r="Q515" s="16">
        <v>15.133685870750945</v>
      </c>
      <c r="R515" s="18">
        <v>0.52008269344359126</v>
      </c>
      <c r="S515" s="16">
        <v>13.240699659499711</v>
      </c>
      <c r="T515" s="18">
        <v>40.118048629236618</v>
      </c>
    </row>
    <row r="516" spans="1:20" x14ac:dyDescent="0.25">
      <c r="A516" t="s">
        <v>581</v>
      </c>
      <c r="B516" t="s">
        <v>105</v>
      </c>
      <c r="C516" s="14">
        <v>100.57711329025838</v>
      </c>
      <c r="D516" s="15">
        <v>433</v>
      </c>
      <c r="E516" s="16">
        <v>17.487478102004985</v>
      </c>
      <c r="F516" s="17">
        <v>138.19999999999999</v>
      </c>
      <c r="G516" s="16">
        <v>3.4835690818342844</v>
      </c>
      <c r="H516" s="18">
        <v>0.85266457680250785</v>
      </c>
      <c r="I516" s="16">
        <v>3.821421665337736</v>
      </c>
      <c r="J516" s="18">
        <v>0.34289999999999998</v>
      </c>
      <c r="K516" s="16">
        <v>2.4279368834964909</v>
      </c>
      <c r="L516" s="18">
        <v>0.84639498432601878</v>
      </c>
      <c r="M516" s="16">
        <v>12.736484707969392</v>
      </c>
      <c r="N516" s="17">
        <v>62.9</v>
      </c>
      <c r="O516" s="16">
        <v>27.025882828893369</v>
      </c>
      <c r="P516" s="18">
        <v>2.2222222222222223E-2</v>
      </c>
      <c r="Q516" s="16">
        <v>20.353640361222403</v>
      </c>
      <c r="R516" s="18">
        <v>0.38762886597938145</v>
      </c>
      <c r="S516" s="16">
        <v>13.240699659499711</v>
      </c>
      <c r="T516" s="18">
        <v>40.118048629236618</v>
      </c>
    </row>
    <row r="517" spans="1:20" x14ac:dyDescent="0.25">
      <c r="A517" t="s">
        <v>582</v>
      </c>
      <c r="B517" t="s">
        <v>105</v>
      </c>
      <c r="C517" s="14">
        <v>103.94585506006743</v>
      </c>
      <c r="D517" s="15">
        <v>468</v>
      </c>
      <c r="E517" s="16">
        <v>17.487478102004985</v>
      </c>
      <c r="F517" s="17">
        <v>138.19999999999999</v>
      </c>
      <c r="G517" s="16">
        <v>3.2383995221626822</v>
      </c>
      <c r="H517" s="18">
        <v>0.86303387334315174</v>
      </c>
      <c r="I517" s="16">
        <v>5.8015294359904814</v>
      </c>
      <c r="J517" s="18">
        <v>0.42409999999999998</v>
      </c>
      <c r="K517" s="16">
        <v>4.1203630865577328</v>
      </c>
      <c r="L517" s="18">
        <v>0.73932253313696616</v>
      </c>
      <c r="M517" s="16">
        <v>17.505882993096225</v>
      </c>
      <c r="N517" s="17">
        <v>54.8</v>
      </c>
      <c r="O517" s="16">
        <v>26.892369828952049</v>
      </c>
      <c r="P517" s="18">
        <v>2.3219814241486069E-2</v>
      </c>
      <c r="Q517" s="16">
        <v>15.659132431803563</v>
      </c>
      <c r="R517" s="18">
        <v>0.50674974039460019</v>
      </c>
      <c r="S517" s="16">
        <v>13.240699659499711</v>
      </c>
      <c r="T517" s="18">
        <v>40.118048629236618</v>
      </c>
    </row>
    <row r="518" spans="1:20" x14ac:dyDescent="0.25">
      <c r="A518" t="s">
        <v>583</v>
      </c>
      <c r="B518" t="s">
        <v>105</v>
      </c>
      <c r="C518" s="14">
        <v>95.565521232329303</v>
      </c>
      <c r="D518" s="15">
        <v>374</v>
      </c>
      <c r="E518" s="16">
        <v>17.487478102004985</v>
      </c>
      <c r="F518" s="17">
        <v>138.19999999999999</v>
      </c>
      <c r="G518" s="16">
        <v>4.4524036441073438</v>
      </c>
      <c r="H518" s="18">
        <v>0.81168831168831168</v>
      </c>
      <c r="I518" s="16">
        <v>3.4580767665356937</v>
      </c>
      <c r="J518" s="18">
        <v>0.32800000000000001</v>
      </c>
      <c r="K518" s="16">
        <v>1.231664774718336</v>
      </c>
      <c r="L518" s="18">
        <v>0.92207792207792205</v>
      </c>
      <c r="M518" s="16">
        <v>21.038770611708685</v>
      </c>
      <c r="N518" s="17">
        <v>48.8</v>
      </c>
      <c r="O518" s="16">
        <v>21.569431640957582</v>
      </c>
      <c r="P518" s="18">
        <v>6.2992125984251968E-2</v>
      </c>
      <c r="Q518" s="16">
        <v>13.086996032796975</v>
      </c>
      <c r="R518" s="18">
        <v>0.57201646090534974</v>
      </c>
      <c r="S518" s="16">
        <v>13.240699659499711</v>
      </c>
      <c r="T518" s="18">
        <v>40.118048629236618</v>
      </c>
    </row>
    <row r="519" spans="1:20" x14ac:dyDescent="0.25">
      <c r="A519" t="s">
        <v>584</v>
      </c>
      <c r="B519" t="s">
        <v>105</v>
      </c>
      <c r="C519" s="14">
        <v>98.41974268300153</v>
      </c>
      <c r="D519" s="15">
        <v>410</v>
      </c>
      <c r="E519" s="16">
        <v>17.487478102004985</v>
      </c>
      <c r="F519" s="17">
        <v>138.19999999999999</v>
      </c>
      <c r="G519" s="16">
        <v>5.6023458676581246</v>
      </c>
      <c r="H519" s="18">
        <v>0.76305220883534142</v>
      </c>
      <c r="I519" s="16">
        <v>2.8094207727011735</v>
      </c>
      <c r="J519" s="18">
        <v>0.3014</v>
      </c>
      <c r="K519" s="16">
        <v>5.5861850826582646</v>
      </c>
      <c r="L519" s="18">
        <v>0.64658634538152615</v>
      </c>
      <c r="M519" s="16">
        <v>17.447001532786015</v>
      </c>
      <c r="N519" s="17">
        <v>54.9</v>
      </c>
      <c r="O519" s="16">
        <v>20.515610596077277</v>
      </c>
      <c r="P519" s="18">
        <v>7.0866141732283464E-2</v>
      </c>
      <c r="Q519" s="16">
        <v>15.731001069615981</v>
      </c>
      <c r="R519" s="18">
        <v>0.50492610837438423</v>
      </c>
      <c r="S519" s="16">
        <v>13.240699659499711</v>
      </c>
      <c r="T519" s="18">
        <v>40.118048629236618</v>
      </c>
    </row>
    <row r="520" spans="1:20" x14ac:dyDescent="0.25">
      <c r="A520" t="s">
        <v>585</v>
      </c>
      <c r="B520" t="s">
        <v>105</v>
      </c>
      <c r="C520" s="14">
        <v>98.36509018319363</v>
      </c>
      <c r="D520" s="15">
        <v>409</v>
      </c>
      <c r="E520" s="16">
        <v>17.487478102004985</v>
      </c>
      <c r="F520" s="17">
        <v>138.19999999999999</v>
      </c>
      <c r="G520" s="16">
        <v>4.4081658522021261</v>
      </c>
      <c r="H520" s="18">
        <v>0.81355932203389836</v>
      </c>
      <c r="I520" s="16">
        <v>3.1654500023998198</v>
      </c>
      <c r="J520" s="18">
        <v>0.316</v>
      </c>
      <c r="K520" s="16">
        <v>0.66976121224090335</v>
      </c>
      <c r="L520" s="18">
        <v>0.9576271186440678</v>
      </c>
      <c r="M520" s="16">
        <v>19.743378484884115</v>
      </c>
      <c r="N520" s="17">
        <v>51</v>
      </c>
      <c r="O520" s="16">
        <v>24.949612350951003</v>
      </c>
      <c r="P520" s="18">
        <v>3.7735849056603772E-2</v>
      </c>
      <c r="Q520" s="16">
        <v>14.700544519010979</v>
      </c>
      <c r="R520" s="18">
        <v>0.53107344632768361</v>
      </c>
      <c r="S520" s="16">
        <v>13.240699659499711</v>
      </c>
      <c r="T520" s="18">
        <v>40.118048629236618</v>
      </c>
    </row>
    <row r="521" spans="1:20" x14ac:dyDescent="0.25">
      <c r="A521" t="s">
        <v>586</v>
      </c>
      <c r="B521" t="s">
        <v>106</v>
      </c>
      <c r="C521" s="14">
        <v>84.842305245399359</v>
      </c>
      <c r="D521" s="15">
        <v>221</v>
      </c>
      <c r="E521" s="16">
        <v>2.1105577019661155</v>
      </c>
      <c r="F521" s="17">
        <v>179</v>
      </c>
      <c r="G521" s="16">
        <v>3.4629806120834896</v>
      </c>
      <c r="H521" s="18">
        <v>0.85353535353535348</v>
      </c>
      <c r="I521" s="16">
        <v>3.4629538792712911</v>
      </c>
      <c r="J521" s="18">
        <v>0.32819999999999999</v>
      </c>
      <c r="K521" s="16">
        <v>4.4704869600887776</v>
      </c>
      <c r="L521" s="18">
        <v>0.71717171717171713</v>
      </c>
      <c r="M521" s="16">
        <v>20.567718929227023</v>
      </c>
      <c r="N521" s="17">
        <v>49.6</v>
      </c>
      <c r="O521" s="16">
        <v>14.822804126826982</v>
      </c>
      <c r="P521" s="18">
        <v>0.1134020618556701</v>
      </c>
      <c r="Q521" s="16">
        <v>17.084243465174612</v>
      </c>
      <c r="R521" s="18">
        <v>0.47058823529411764</v>
      </c>
      <c r="S521" s="16">
        <v>18.860559570761065</v>
      </c>
      <c r="T521" s="18">
        <v>49.72904044830878</v>
      </c>
    </row>
    <row r="522" spans="1:20" x14ac:dyDescent="0.25">
      <c r="A522" t="s">
        <v>587</v>
      </c>
      <c r="B522" t="s">
        <v>106</v>
      </c>
      <c r="C522" s="14">
        <v>76.446680887432592</v>
      </c>
      <c r="D522" s="15">
        <v>116</v>
      </c>
      <c r="E522" s="16">
        <v>2.1105577019661155</v>
      </c>
      <c r="F522" s="17">
        <v>179</v>
      </c>
      <c r="G522" s="16">
        <v>4.2988724839657113</v>
      </c>
      <c r="H522" s="18">
        <v>0.81818181818181823</v>
      </c>
      <c r="I522" s="16">
        <v>5.8283535560362711</v>
      </c>
      <c r="J522" s="18">
        <v>0.42520000000000002</v>
      </c>
      <c r="K522" s="16">
        <v>4.0060207824172149</v>
      </c>
      <c r="L522" s="18">
        <v>0.74655647382920109</v>
      </c>
      <c r="M522" s="16">
        <v>12.500958866728563</v>
      </c>
      <c r="N522" s="17">
        <v>63.3</v>
      </c>
      <c r="O522" s="16">
        <v>14.202072487551634</v>
      </c>
      <c r="P522" s="18">
        <v>0.11804008908685969</v>
      </c>
      <c r="Q522" s="16">
        <v>14.63928543800602</v>
      </c>
      <c r="R522" s="18">
        <v>0.53262786596119926</v>
      </c>
      <c r="S522" s="16">
        <v>18.860559570761065</v>
      </c>
      <c r="T522" s="18">
        <v>49.72904044830878</v>
      </c>
    </row>
    <row r="523" spans="1:20" x14ac:dyDescent="0.25">
      <c r="A523" t="s">
        <v>588</v>
      </c>
      <c r="B523" t="s">
        <v>106</v>
      </c>
      <c r="C523" s="14">
        <v>104.72745857079316</v>
      </c>
      <c r="D523" s="15">
        <v>476</v>
      </c>
      <c r="E523" s="16">
        <v>2.1105577019661155</v>
      </c>
      <c r="F523" s="17">
        <v>179</v>
      </c>
      <c r="G523" s="16">
        <v>4.0383347576647584</v>
      </c>
      <c r="H523" s="18">
        <v>0.82920110192837471</v>
      </c>
      <c r="I523" s="16">
        <v>10</v>
      </c>
      <c r="J523" s="18">
        <v>0.6</v>
      </c>
      <c r="K523" s="16">
        <v>3.9624770782605054</v>
      </c>
      <c r="L523" s="18">
        <v>0.74931129476584024</v>
      </c>
      <c r="M523" s="16">
        <v>18.683512199300377</v>
      </c>
      <c r="N523" s="17">
        <v>52.8</v>
      </c>
      <c r="O523" s="16">
        <v>26.747059344102123</v>
      </c>
      <c r="P523" s="18">
        <v>2.4305555555555556E-2</v>
      </c>
      <c r="Q523" s="16">
        <v>20.324957918738207</v>
      </c>
      <c r="R523" s="18">
        <v>0.3883566691230656</v>
      </c>
      <c r="S523" s="16">
        <v>18.860559570761065</v>
      </c>
      <c r="T523" s="18">
        <v>49.72904044830878</v>
      </c>
    </row>
    <row r="524" spans="1:20" x14ac:dyDescent="0.25">
      <c r="A524" t="s">
        <v>589</v>
      </c>
      <c r="B524" t="s">
        <v>107</v>
      </c>
      <c r="C524" s="14">
        <v>81.265088949866623</v>
      </c>
      <c r="D524" s="15">
        <v>174</v>
      </c>
      <c r="E524" s="16">
        <v>8.1030340343342075</v>
      </c>
      <c r="F524" s="17">
        <v>163.1</v>
      </c>
      <c r="G524" s="16">
        <v>1.9642540426735646</v>
      </c>
      <c r="H524" s="18">
        <v>0.91692307692307695</v>
      </c>
      <c r="I524" s="16">
        <v>3.4361297592255031</v>
      </c>
      <c r="J524" s="18">
        <v>0.3271</v>
      </c>
      <c r="K524" s="16">
        <v>2.2372085292576145</v>
      </c>
      <c r="L524" s="18">
        <v>0.8584615384615385</v>
      </c>
      <c r="M524" s="16">
        <v>15.386150421928743</v>
      </c>
      <c r="N524" s="17">
        <v>58.4</v>
      </c>
      <c r="O524" s="16">
        <v>25.320445010496559</v>
      </c>
      <c r="P524" s="18">
        <v>3.4965034965034968E-2</v>
      </c>
      <c r="Q524" s="16">
        <v>12.695921075072718</v>
      </c>
      <c r="R524" s="18">
        <v>0.58193979933110362</v>
      </c>
      <c r="S524" s="16">
        <v>12.12194607687772</v>
      </c>
      <c r="T524" s="18">
        <v>38.20477468648378</v>
      </c>
    </row>
    <row r="525" spans="1:20" x14ac:dyDescent="0.25">
      <c r="A525" t="s">
        <v>590</v>
      </c>
      <c r="B525" t="s">
        <v>107</v>
      </c>
      <c r="C525" s="14">
        <v>91.13617679286439</v>
      </c>
      <c r="D525" s="15">
        <v>304</v>
      </c>
      <c r="E525" s="16">
        <v>8.1030340343342075</v>
      </c>
      <c r="F525" s="17">
        <v>163.1</v>
      </c>
      <c r="G525" s="16">
        <v>2.7707576556810256</v>
      </c>
      <c r="H525" s="18">
        <v>0.8828125</v>
      </c>
      <c r="I525" s="16">
        <v>3.9945591674514613</v>
      </c>
      <c r="J525" s="18">
        <v>0.35</v>
      </c>
      <c r="K525" s="16">
        <v>2.4697444701383304</v>
      </c>
      <c r="L525" s="18">
        <v>0.84375</v>
      </c>
      <c r="M525" s="16">
        <v>15.091743120377703</v>
      </c>
      <c r="N525" s="17">
        <v>58.9</v>
      </c>
      <c r="O525" s="16">
        <v>22.872677785217835</v>
      </c>
      <c r="P525" s="18">
        <v>5.3254437869822487E-2</v>
      </c>
      <c r="Q525" s="16">
        <v>23.71171448278611</v>
      </c>
      <c r="R525" s="18">
        <v>0.30241935483870969</v>
      </c>
      <c r="S525" s="16">
        <v>12.12194607687772</v>
      </c>
      <c r="T525" s="18">
        <v>38.20477468648378</v>
      </c>
    </row>
    <row r="526" spans="1:20" x14ac:dyDescent="0.25">
      <c r="A526" t="s">
        <v>591</v>
      </c>
      <c r="B526" t="s">
        <v>107</v>
      </c>
      <c r="C526" s="14">
        <v>82.280912749115643</v>
      </c>
      <c r="D526" s="15">
        <v>184</v>
      </c>
      <c r="E526" s="16">
        <v>8.1030340343342075</v>
      </c>
      <c r="F526" s="17">
        <v>163.1</v>
      </c>
      <c r="G526" s="16">
        <v>4.0959828886647198</v>
      </c>
      <c r="H526" s="18">
        <v>0.8267629094947252</v>
      </c>
      <c r="I526" s="16">
        <v>4.9090178053760667</v>
      </c>
      <c r="J526" s="18">
        <v>0.38750000000000001</v>
      </c>
      <c r="K526" s="16">
        <v>3.6334452793328822</v>
      </c>
      <c r="L526" s="18">
        <v>0.77012770682953913</v>
      </c>
      <c r="M526" s="16">
        <v>17.152594231234975</v>
      </c>
      <c r="N526" s="17">
        <v>55.4</v>
      </c>
      <c r="O526" s="16">
        <v>19.154727901912885</v>
      </c>
      <c r="P526" s="18">
        <v>8.1034482758620685E-2</v>
      </c>
      <c r="Q526" s="16">
        <v>13.110164531382186</v>
      </c>
      <c r="R526" s="18">
        <v>0.5714285714285714</v>
      </c>
      <c r="S526" s="16">
        <v>12.12194607687772</v>
      </c>
      <c r="T526" s="18">
        <v>38.20477468648378</v>
      </c>
    </row>
    <row r="527" spans="1:20" x14ac:dyDescent="0.25">
      <c r="A527" t="s">
        <v>592</v>
      </c>
      <c r="B527" t="s">
        <v>107</v>
      </c>
      <c r="C527" s="14">
        <v>79.924858779731977</v>
      </c>
      <c r="D527" s="15">
        <v>154</v>
      </c>
      <c r="E527" s="16">
        <v>8.1030340343342075</v>
      </c>
      <c r="F527" s="17">
        <v>163.1</v>
      </c>
      <c r="G527" s="16">
        <v>6.2586525869500793</v>
      </c>
      <c r="H527" s="18">
        <v>0.73529411764705888</v>
      </c>
      <c r="I527" s="16">
        <v>5.0602083001796014</v>
      </c>
      <c r="J527" s="18">
        <v>0.39369999999999999</v>
      </c>
      <c r="K527" s="16">
        <v>4.6489307673192108</v>
      </c>
      <c r="L527" s="18">
        <v>0.70588235294117652</v>
      </c>
      <c r="M527" s="16">
        <v>10.911159438352957</v>
      </c>
      <c r="N527" s="17">
        <v>66</v>
      </c>
      <c r="O527" s="16">
        <v>12.24634137655735</v>
      </c>
      <c r="P527" s="18">
        <v>0.1326530612244898</v>
      </c>
      <c r="Q527" s="16">
        <v>20.574586199160844</v>
      </c>
      <c r="R527" s="18">
        <v>0.38202247191011235</v>
      </c>
      <c r="S527" s="16">
        <v>12.12194607687772</v>
      </c>
      <c r="T527" s="18">
        <v>38.20477468648378</v>
      </c>
    </row>
    <row r="528" spans="1:20" x14ac:dyDescent="0.25">
      <c r="A528" t="s">
        <v>107</v>
      </c>
      <c r="B528" t="s">
        <v>107</v>
      </c>
      <c r="C528" s="14">
        <v>91.567981624621012</v>
      </c>
      <c r="D528" s="15">
        <v>313</v>
      </c>
      <c r="E528" s="16">
        <v>8.1030340343342075</v>
      </c>
      <c r="F528" s="17">
        <v>163.1</v>
      </c>
      <c r="G528" s="16">
        <v>4.0987476288043734</v>
      </c>
      <c r="H528" s="18">
        <v>0.82664597650188432</v>
      </c>
      <c r="I528" s="16">
        <v>6.2014526803095098</v>
      </c>
      <c r="J528" s="18">
        <v>0.4405</v>
      </c>
      <c r="K528" s="16">
        <v>4.4360136543668389</v>
      </c>
      <c r="L528" s="18">
        <v>0.71935269341609398</v>
      </c>
      <c r="M528" s="16">
        <v>16.563779628132895</v>
      </c>
      <c r="N528" s="17">
        <v>56.4</v>
      </c>
      <c r="O528" s="16">
        <v>22.947021046116873</v>
      </c>
      <c r="P528" s="18">
        <v>5.2698954555152548E-2</v>
      </c>
      <c r="Q528" s="16">
        <v>17.095986875678584</v>
      </c>
      <c r="R528" s="18">
        <v>0.47029025191675794</v>
      </c>
      <c r="S528" s="16">
        <v>12.12194607687772</v>
      </c>
      <c r="T528" s="18">
        <v>38.20477468648378</v>
      </c>
    </row>
    <row r="529" spans="1:20" x14ac:dyDescent="0.25">
      <c r="A529" t="s">
        <v>593</v>
      </c>
      <c r="B529" t="s">
        <v>108</v>
      </c>
      <c r="C529" s="14">
        <v>126.62350112979901</v>
      </c>
      <c r="D529" s="15">
        <v>559</v>
      </c>
      <c r="E529" s="16">
        <v>26.231217153007471</v>
      </c>
      <c r="F529" s="17">
        <v>115</v>
      </c>
      <c r="G529" s="16">
        <v>1.7586296525314271</v>
      </c>
      <c r="H529" s="18">
        <v>0.92561983471074383</v>
      </c>
      <c r="I529" s="16">
        <v>5.8576162324498569</v>
      </c>
      <c r="J529" s="18">
        <v>0.4264</v>
      </c>
      <c r="K529" s="16">
        <v>6.5315556235063283</v>
      </c>
      <c r="L529" s="18">
        <v>0.58677685950413228</v>
      </c>
      <c r="M529" s="16">
        <v>15.386150421928743</v>
      </c>
      <c r="N529" s="17">
        <v>58.4</v>
      </c>
      <c r="O529" s="16">
        <v>27.805979136068878</v>
      </c>
      <c r="P529" s="18">
        <v>1.6393442622950821E-2</v>
      </c>
      <c r="Q529" s="16">
        <v>20.82412253546546</v>
      </c>
      <c r="R529" s="18">
        <v>0.37569060773480661</v>
      </c>
      <c r="S529" s="16">
        <v>22.228230374840845</v>
      </c>
      <c r="T529" s="18">
        <v>55.48837556669509</v>
      </c>
    </row>
    <row r="530" spans="1:20" x14ac:dyDescent="0.25">
      <c r="A530" t="s">
        <v>594</v>
      </c>
      <c r="B530" t="s">
        <v>108</v>
      </c>
      <c r="C530" s="14">
        <v>113.039377023615</v>
      </c>
      <c r="D530" s="15">
        <v>523</v>
      </c>
      <c r="E530" s="16">
        <v>26.231217153007471</v>
      </c>
      <c r="F530" s="17">
        <v>115</v>
      </c>
      <c r="G530" s="16">
        <v>3.6943435409080347</v>
      </c>
      <c r="H530" s="18">
        <v>0.84375</v>
      </c>
      <c r="I530" s="16">
        <v>2.682615841575628</v>
      </c>
      <c r="J530" s="18">
        <v>0.29620000000000002</v>
      </c>
      <c r="K530" s="16">
        <v>3.4576422581936637</v>
      </c>
      <c r="L530" s="18">
        <v>0.78125</v>
      </c>
      <c r="M530" s="16">
        <v>11.028922358973372</v>
      </c>
      <c r="N530" s="17">
        <v>65.8</v>
      </c>
      <c r="O530" s="16">
        <v>23.047518301309172</v>
      </c>
      <c r="P530" s="18">
        <v>5.1948051948051951E-2</v>
      </c>
      <c r="Q530" s="16">
        <v>20.668887194806821</v>
      </c>
      <c r="R530" s="18">
        <v>0.37962962962962965</v>
      </c>
      <c r="S530" s="16">
        <v>22.228230374840845</v>
      </c>
      <c r="T530" s="18">
        <v>55.48837556669509</v>
      </c>
    </row>
    <row r="531" spans="1:20" x14ac:dyDescent="0.25">
      <c r="A531" t="s">
        <v>595</v>
      </c>
      <c r="B531" t="s">
        <v>108</v>
      </c>
      <c r="C531" s="14">
        <v>126.87580756950761</v>
      </c>
      <c r="D531" s="15">
        <v>560</v>
      </c>
      <c r="E531" s="16">
        <v>26.231217153007471</v>
      </c>
      <c r="F531" s="17">
        <v>115</v>
      </c>
      <c r="G531" s="16">
        <v>2.4360277409139055</v>
      </c>
      <c r="H531" s="18">
        <v>0.89696969696969697</v>
      </c>
      <c r="I531" s="16">
        <v>3.6434070504884133</v>
      </c>
      <c r="J531" s="18">
        <v>0.33560000000000001</v>
      </c>
      <c r="K531" s="16">
        <v>4.2150305623694191</v>
      </c>
      <c r="L531" s="18">
        <v>0.73333333333333328</v>
      </c>
      <c r="M531" s="16">
        <v>19.566734103953493</v>
      </c>
      <c r="N531" s="17">
        <v>51.3</v>
      </c>
      <c r="O531" s="16">
        <v>25.5634716232111</v>
      </c>
      <c r="P531" s="18">
        <v>3.3149171270718231E-2</v>
      </c>
      <c r="Q531" s="16">
        <v>22.991688960722954</v>
      </c>
      <c r="R531" s="18">
        <v>0.32068965517241377</v>
      </c>
      <c r="S531" s="16">
        <v>22.228230374840845</v>
      </c>
      <c r="T531" s="18">
        <v>55.48837556669509</v>
      </c>
    </row>
    <row r="532" spans="1:20" x14ac:dyDescent="0.25">
      <c r="A532" t="s">
        <v>596</v>
      </c>
      <c r="B532" t="s">
        <v>108</v>
      </c>
      <c r="C532" s="14">
        <v>112.64878951187578</v>
      </c>
      <c r="D532" s="15">
        <v>520</v>
      </c>
      <c r="E532" s="16">
        <v>26.231217153007471</v>
      </c>
      <c r="F532" s="17">
        <v>115</v>
      </c>
      <c r="G532" s="16">
        <v>2.7347878393603242</v>
      </c>
      <c r="H532" s="18">
        <v>0.88433382137628114</v>
      </c>
      <c r="I532" s="16">
        <v>5.6064449265665672</v>
      </c>
      <c r="J532" s="18">
        <v>0.41610000000000003</v>
      </c>
      <c r="K532" s="16">
        <v>5.2070747247426024</v>
      </c>
      <c r="L532" s="18">
        <v>0.67057101024890187</v>
      </c>
      <c r="M532" s="16">
        <v>14.679572898206249</v>
      </c>
      <c r="N532" s="17">
        <v>59.6</v>
      </c>
      <c r="O532" s="16">
        <v>19.557907294850892</v>
      </c>
      <c r="P532" s="18">
        <v>7.8021978021978022E-2</v>
      </c>
      <c r="Q532" s="16">
        <v>16.403554300300833</v>
      </c>
      <c r="R532" s="18">
        <v>0.48786039453717756</v>
      </c>
      <c r="S532" s="16">
        <v>22.228230374840845</v>
      </c>
      <c r="T532" s="18">
        <v>55.48837556669509</v>
      </c>
    </row>
    <row r="533" spans="1:20" x14ac:dyDescent="0.25">
      <c r="A533" t="s">
        <v>597</v>
      </c>
      <c r="B533" t="s">
        <v>109</v>
      </c>
      <c r="C533" s="14">
        <v>98.573717692319022</v>
      </c>
      <c r="D533" s="15">
        <v>414</v>
      </c>
      <c r="E533" s="16">
        <v>6.7085584098208741</v>
      </c>
      <c r="F533" s="17">
        <v>166.8</v>
      </c>
      <c r="G533" s="16">
        <v>5.2191748576486834</v>
      </c>
      <c r="H533" s="18">
        <v>0.7792581922938423</v>
      </c>
      <c r="I533" s="16">
        <v>5.2211530204543326</v>
      </c>
      <c r="J533" s="18">
        <v>0.40029999999999999</v>
      </c>
      <c r="K533" s="16">
        <v>5.7317281819040371</v>
      </c>
      <c r="L533" s="18">
        <v>0.63737846597047176</v>
      </c>
      <c r="M533" s="16">
        <v>17.505882993096225</v>
      </c>
      <c r="N533" s="17">
        <v>54.8</v>
      </c>
      <c r="O533" s="16">
        <v>24.581189656831896</v>
      </c>
      <c r="P533" s="18">
        <v>4.0488656195462477E-2</v>
      </c>
      <c r="Q533" s="16">
        <v>15.211879775042142</v>
      </c>
      <c r="R533" s="18">
        <v>0.51809856083733097</v>
      </c>
      <c r="S533" s="16">
        <v>18.394150797520826</v>
      </c>
      <c r="T533" s="18">
        <v>48.931395849557681</v>
      </c>
    </row>
    <row r="534" spans="1:20" x14ac:dyDescent="0.25">
      <c r="A534" t="s">
        <v>598</v>
      </c>
      <c r="B534" t="s">
        <v>109</v>
      </c>
      <c r="C534" s="14">
        <v>94.53683257403641</v>
      </c>
      <c r="D534" s="15">
        <v>360</v>
      </c>
      <c r="E534" s="16">
        <v>6.7085584098208741</v>
      </c>
      <c r="F534" s="17">
        <v>166.8</v>
      </c>
      <c r="G534" s="16">
        <v>1.7989846807900012</v>
      </c>
      <c r="H534" s="18">
        <v>0.92391304347826086</v>
      </c>
      <c r="I534" s="16">
        <v>5.8356692251396662</v>
      </c>
      <c r="J534" s="18">
        <v>0.42549999999999999</v>
      </c>
      <c r="K534" s="16">
        <v>2.5986007033629388</v>
      </c>
      <c r="L534" s="18">
        <v>0.83559782608695654</v>
      </c>
      <c r="M534" s="16">
        <v>14.267402676034795</v>
      </c>
      <c r="N534" s="17">
        <v>60.3</v>
      </c>
      <c r="O534" s="16">
        <v>26.601697559756605</v>
      </c>
      <c r="P534" s="18">
        <v>2.5391680172879523E-2</v>
      </c>
      <c r="Q534" s="16">
        <v>18.331768521610702</v>
      </c>
      <c r="R534" s="18">
        <v>0.43893288870362651</v>
      </c>
      <c r="S534" s="16">
        <v>18.394150797520826</v>
      </c>
      <c r="T534" s="18">
        <v>48.931395849557681</v>
      </c>
    </row>
    <row r="535" spans="1:20" x14ac:dyDescent="0.25">
      <c r="A535" t="s">
        <v>599</v>
      </c>
      <c r="B535" t="s">
        <v>109</v>
      </c>
      <c r="C535" s="14">
        <v>79.669148823343363</v>
      </c>
      <c r="D535" s="15">
        <v>151</v>
      </c>
      <c r="E535" s="16">
        <v>6.7085584098208741</v>
      </c>
      <c r="F535" s="17">
        <v>166.8</v>
      </c>
      <c r="G535" s="16">
        <v>1.5532422478562271</v>
      </c>
      <c r="H535" s="18">
        <v>0.93430656934306566</v>
      </c>
      <c r="I535" s="16">
        <v>2.7557725326095968</v>
      </c>
      <c r="J535" s="18">
        <v>0.29920000000000002</v>
      </c>
      <c r="K535" s="16">
        <v>0.92299939321958036</v>
      </c>
      <c r="L535" s="18">
        <v>0.94160583941605835</v>
      </c>
      <c r="M535" s="16">
        <v>8.084849343462988</v>
      </c>
      <c r="N535" s="17">
        <v>70.8</v>
      </c>
      <c r="O535" s="16">
        <v>25.395575480511521</v>
      </c>
      <c r="P535" s="18">
        <v>3.4403669724770644E-2</v>
      </c>
      <c r="Q535" s="16">
        <v>15.854000618341754</v>
      </c>
      <c r="R535" s="18">
        <v>0.50180505415162457</v>
      </c>
      <c r="S535" s="16">
        <v>18.394150797520826</v>
      </c>
      <c r="T535" s="18">
        <v>48.931395849557681</v>
      </c>
    </row>
    <row r="536" spans="1:20" x14ac:dyDescent="0.25">
      <c r="A536" t="s">
        <v>600</v>
      </c>
      <c r="B536" t="s">
        <v>109</v>
      </c>
      <c r="C536" s="14">
        <v>81.243466241997581</v>
      </c>
      <c r="D536" s="15">
        <v>173</v>
      </c>
      <c r="E536" s="16">
        <v>6.7085584098208741</v>
      </c>
      <c r="F536" s="17">
        <v>166.8</v>
      </c>
      <c r="G536" s="16">
        <v>4.565699051935999</v>
      </c>
      <c r="H536" s="18">
        <v>0.80689655172413788</v>
      </c>
      <c r="I536" s="16">
        <v>5.0382612928694108</v>
      </c>
      <c r="J536" s="18">
        <v>0.39279999999999998</v>
      </c>
      <c r="K536" s="16">
        <v>2.2528611626457238</v>
      </c>
      <c r="L536" s="18">
        <v>0.85747126436781607</v>
      </c>
      <c r="M536" s="16">
        <v>11.912144263626491</v>
      </c>
      <c r="N536" s="17">
        <v>64.3</v>
      </c>
      <c r="O536" s="16">
        <v>16.393826250482601</v>
      </c>
      <c r="P536" s="18">
        <v>0.10166358595194085</v>
      </c>
      <c r="Q536" s="16">
        <v>15.977965013095666</v>
      </c>
      <c r="R536" s="18">
        <v>0.49865951742627346</v>
      </c>
      <c r="S536" s="16">
        <v>18.394150797520826</v>
      </c>
      <c r="T536" s="18">
        <v>48.931395849557681</v>
      </c>
    </row>
    <row r="537" spans="1:20" x14ac:dyDescent="0.25">
      <c r="A537" t="s">
        <v>601</v>
      </c>
      <c r="B537" t="s">
        <v>109</v>
      </c>
      <c r="C537" s="14">
        <v>76.369989285253098</v>
      </c>
      <c r="D537" s="15">
        <v>115</v>
      </c>
      <c r="E537" s="16">
        <v>6.7085584098208741</v>
      </c>
      <c r="F537" s="17">
        <v>166.8</v>
      </c>
      <c r="G537" s="16">
        <v>1.9591848232009443</v>
      </c>
      <c r="H537" s="18">
        <v>0.91713747645951038</v>
      </c>
      <c r="I537" s="16">
        <v>7.4597477660937663</v>
      </c>
      <c r="J537" s="18">
        <v>0.49209999999999998</v>
      </c>
      <c r="K537" s="16">
        <v>2.7981135089175506</v>
      </c>
      <c r="L537" s="18">
        <v>0.82297551789077217</v>
      </c>
      <c r="M537" s="16">
        <v>13.325299311071472</v>
      </c>
      <c r="N537" s="17">
        <v>61.9</v>
      </c>
      <c r="O537" s="16">
        <v>19.783566969481036</v>
      </c>
      <c r="P537" s="18">
        <v>7.6335877862595422E-2</v>
      </c>
      <c r="Q537" s="16">
        <v>5.9413676991466247</v>
      </c>
      <c r="R537" s="18">
        <v>0.7533333333333333</v>
      </c>
      <c r="S537" s="16">
        <v>18.394150797520826</v>
      </c>
      <c r="T537" s="18">
        <v>48.931395849557681</v>
      </c>
    </row>
    <row r="538" spans="1:20" x14ac:dyDescent="0.25">
      <c r="A538" t="s">
        <v>602</v>
      </c>
      <c r="B538" t="s">
        <v>109</v>
      </c>
      <c r="C538" s="14">
        <v>106.28523431798499</v>
      </c>
      <c r="D538" s="15">
        <v>489</v>
      </c>
      <c r="E538" s="16">
        <v>6.7085584098208741</v>
      </c>
      <c r="F538" s="17">
        <v>166.8</v>
      </c>
      <c r="G538" s="16">
        <v>10</v>
      </c>
      <c r="H538" s="18">
        <v>0.56578947368421051</v>
      </c>
      <c r="I538" s="16">
        <v>5.4967098900156142</v>
      </c>
      <c r="J538" s="18">
        <v>0.41160000000000002</v>
      </c>
      <c r="K538" s="16">
        <v>2.4957417803503148</v>
      </c>
      <c r="L538" s="18">
        <v>0.84210526315789469</v>
      </c>
      <c r="M538" s="16">
        <v>18.447986358059541</v>
      </c>
      <c r="N538" s="17">
        <v>53.2</v>
      </c>
      <c r="O538" s="16">
        <v>22.009834465683674</v>
      </c>
      <c r="P538" s="18">
        <v>5.9701492537313432E-2</v>
      </c>
      <c r="Q538" s="16">
        <v>22.732252616534151</v>
      </c>
      <c r="R538" s="18">
        <v>0.32727272727272727</v>
      </c>
      <c r="S538" s="16">
        <v>18.394150797520826</v>
      </c>
      <c r="T538" s="18">
        <v>48.931395849557681</v>
      </c>
    </row>
    <row r="539" spans="1:20" x14ac:dyDescent="0.25">
      <c r="A539" t="s">
        <v>603</v>
      </c>
      <c r="B539" t="s">
        <v>110</v>
      </c>
      <c r="C539" s="14">
        <v>123.84667025998769</v>
      </c>
      <c r="D539" s="15">
        <v>552</v>
      </c>
      <c r="E539" s="16">
        <v>17.487478102004985</v>
      </c>
      <c r="F539" s="17">
        <v>138.19999999999999</v>
      </c>
      <c r="G539" s="16">
        <v>7.4196020905265936</v>
      </c>
      <c r="H539" s="18">
        <v>0.68619246861924688</v>
      </c>
      <c r="I539" s="16">
        <v>4.5529885756774213</v>
      </c>
      <c r="J539" s="18">
        <v>0.37290000000000001</v>
      </c>
      <c r="K539" s="16">
        <v>5.0262916747919846</v>
      </c>
      <c r="L539" s="18">
        <v>0.68200836820083677</v>
      </c>
      <c r="M539" s="16">
        <v>22.51080711946388</v>
      </c>
      <c r="N539" s="17">
        <v>46.3</v>
      </c>
      <c r="O539" s="16">
        <v>26.958289256822763</v>
      </c>
      <c r="P539" s="18">
        <v>2.2727272727272728E-2</v>
      </c>
      <c r="Q539" s="16">
        <v>21.000617970004143</v>
      </c>
      <c r="R539" s="18">
        <v>0.37121212121212122</v>
      </c>
      <c r="S539" s="16">
        <v>18.890595470695914</v>
      </c>
      <c r="T539" s="18">
        <v>49.780407349461214</v>
      </c>
    </row>
    <row r="540" spans="1:20" x14ac:dyDescent="0.25">
      <c r="A540" t="s">
        <v>604</v>
      </c>
      <c r="B540" t="s">
        <v>110</v>
      </c>
      <c r="C540" s="14">
        <v>112.33073490856621</v>
      </c>
      <c r="D540" s="15">
        <v>518</v>
      </c>
      <c r="E540" s="16">
        <v>17.487478102004985</v>
      </c>
      <c r="F540" s="17">
        <v>138.19999999999999</v>
      </c>
      <c r="G540" s="16">
        <v>8.0886679632512699</v>
      </c>
      <c r="H540" s="18">
        <v>0.65789473684210531</v>
      </c>
      <c r="I540" s="16">
        <v>6.8720556814542206</v>
      </c>
      <c r="J540" s="18">
        <v>0.46800000000000003</v>
      </c>
      <c r="K540" s="16">
        <v>3.1196772254378899</v>
      </c>
      <c r="L540" s="18">
        <v>0.80263157894736847</v>
      </c>
      <c r="M540" s="16">
        <v>25.513761595284471</v>
      </c>
      <c r="N540" s="17">
        <v>41.2</v>
      </c>
      <c r="O540" s="16">
        <v>12.914646038323607</v>
      </c>
      <c r="P540" s="18">
        <v>0.1276595744680851</v>
      </c>
      <c r="Q540" s="16">
        <v>19.443852832113866</v>
      </c>
      <c r="R540" s="18">
        <v>0.4107142857142857</v>
      </c>
      <c r="S540" s="16">
        <v>18.890595470695914</v>
      </c>
      <c r="T540" s="18">
        <v>49.780407349461214</v>
      </c>
    </row>
    <row r="541" spans="1:20" x14ac:dyDescent="0.25">
      <c r="A541" t="s">
        <v>605</v>
      </c>
      <c r="B541" t="s">
        <v>110</v>
      </c>
      <c r="C541" s="14">
        <v>106.83763485584012</v>
      </c>
      <c r="D541" s="15">
        <v>492</v>
      </c>
      <c r="E541" s="16">
        <v>17.487478102004985</v>
      </c>
      <c r="F541" s="17">
        <v>138.19999999999999</v>
      </c>
      <c r="G541" s="16">
        <v>7.4968142098426416</v>
      </c>
      <c r="H541" s="18">
        <v>0.68292682926829273</v>
      </c>
      <c r="I541" s="16">
        <v>6.806214659523647</v>
      </c>
      <c r="J541" s="18">
        <v>0.46529999999999999</v>
      </c>
      <c r="K541" s="16">
        <v>5.0117741442807091</v>
      </c>
      <c r="L541" s="18">
        <v>0.68292682926829273</v>
      </c>
      <c r="M541" s="16">
        <v>18.094697596198298</v>
      </c>
      <c r="N541" s="17">
        <v>53.8</v>
      </c>
      <c r="O541" s="16">
        <v>17.550207190716428</v>
      </c>
      <c r="P541" s="18">
        <v>9.3023255813953487E-2</v>
      </c>
      <c r="Q541" s="16">
        <v>15.499853482577507</v>
      </c>
      <c r="R541" s="18">
        <v>0.51079136690647486</v>
      </c>
      <c r="S541" s="16">
        <v>18.890595470695914</v>
      </c>
      <c r="T541" s="18">
        <v>49.780407349461214</v>
      </c>
    </row>
    <row r="542" spans="1:20" x14ac:dyDescent="0.25">
      <c r="A542" t="s">
        <v>606</v>
      </c>
      <c r="B542" t="s">
        <v>110</v>
      </c>
      <c r="C542" s="14">
        <v>97.238201213579458</v>
      </c>
      <c r="D542" s="15">
        <v>396</v>
      </c>
      <c r="E542" s="16">
        <v>17.487478102004985</v>
      </c>
      <c r="F542" s="17">
        <v>138.19999999999999</v>
      </c>
      <c r="G542" s="16">
        <v>6.755371046231831</v>
      </c>
      <c r="H542" s="18">
        <v>0.7142857142857143</v>
      </c>
      <c r="I542" s="16">
        <v>6.2502238076654884</v>
      </c>
      <c r="J542" s="18">
        <v>0.4425</v>
      </c>
      <c r="K542" s="16">
        <v>1.1290260434918071</v>
      </c>
      <c r="L542" s="18">
        <v>0.9285714285714286</v>
      </c>
      <c r="M542" s="16">
        <v>11.912144263626491</v>
      </c>
      <c r="N542" s="17">
        <v>64.3</v>
      </c>
      <c r="O542" s="16">
        <v>21.077648486680104</v>
      </c>
      <c r="P542" s="18">
        <v>6.6666666666666666E-2</v>
      </c>
      <c r="Q542" s="16">
        <v>13.735713993182841</v>
      </c>
      <c r="R542" s="18">
        <v>0.55555555555555558</v>
      </c>
      <c r="S542" s="16">
        <v>18.890595470695914</v>
      </c>
      <c r="T542" s="18">
        <v>49.780407349461214</v>
      </c>
    </row>
    <row r="543" spans="1:20" x14ac:dyDescent="0.25">
      <c r="A543" t="s">
        <v>607</v>
      </c>
      <c r="B543" t="s">
        <v>110</v>
      </c>
      <c r="C543" s="14">
        <v>107.65015806082265</v>
      </c>
      <c r="D543" s="15">
        <v>496</v>
      </c>
      <c r="E543" s="16">
        <v>17.487478102004985</v>
      </c>
      <c r="F543" s="17">
        <v>138.19999999999999</v>
      </c>
      <c r="G543" s="16">
        <v>7.4003228095039635</v>
      </c>
      <c r="H543" s="18">
        <v>0.68700787401574803</v>
      </c>
      <c r="I543" s="16">
        <v>6.2258382439874982</v>
      </c>
      <c r="J543" s="18">
        <v>0.4415</v>
      </c>
      <c r="K543" s="16">
        <v>6.4718973201735164</v>
      </c>
      <c r="L543" s="18">
        <v>0.59055118110236215</v>
      </c>
      <c r="M543" s="16">
        <v>17.859171754957465</v>
      </c>
      <c r="N543" s="17">
        <v>54.2</v>
      </c>
      <c r="O543" s="16">
        <v>14.654226250587024</v>
      </c>
      <c r="P543" s="18">
        <v>0.11466165413533834</v>
      </c>
      <c r="Q543" s="16">
        <v>18.660628108912274</v>
      </c>
      <c r="R543" s="18">
        <v>0.43058823529411766</v>
      </c>
      <c r="S543" s="16">
        <v>18.890595470695914</v>
      </c>
      <c r="T543" s="18">
        <v>49.780407349461214</v>
      </c>
    </row>
    <row r="544" spans="1:20" x14ac:dyDescent="0.25">
      <c r="A544" t="s">
        <v>608</v>
      </c>
      <c r="B544" t="s">
        <v>110</v>
      </c>
      <c r="C544" s="14">
        <v>103.12358246412849</v>
      </c>
      <c r="D544" s="15">
        <v>459</v>
      </c>
      <c r="E544" s="16">
        <v>17.487478102004985</v>
      </c>
      <c r="F544" s="17">
        <v>138.19999999999999</v>
      </c>
      <c r="G544" s="16">
        <v>5.092087022625277</v>
      </c>
      <c r="H544" s="18">
        <v>0.78463329452852149</v>
      </c>
      <c r="I544" s="16">
        <v>6.0502621855059751</v>
      </c>
      <c r="J544" s="18">
        <v>0.43430000000000002</v>
      </c>
      <c r="K544" s="16">
        <v>4.8210332101605982</v>
      </c>
      <c r="L544" s="18">
        <v>0.69499417927823048</v>
      </c>
      <c r="M544" s="16">
        <v>15.503913342549158</v>
      </c>
      <c r="N544" s="17">
        <v>58.2</v>
      </c>
      <c r="O544" s="16">
        <v>16.065359956599494</v>
      </c>
      <c r="P544" s="18">
        <v>0.10411784399062604</v>
      </c>
      <c r="Q544" s="16">
        <v>19.212853173987092</v>
      </c>
      <c r="R544" s="18">
        <v>0.41657579062159217</v>
      </c>
      <c r="S544" s="16">
        <v>18.890595470695914</v>
      </c>
      <c r="T544" s="18">
        <v>49.780407349461214</v>
      </c>
    </row>
    <row r="545" spans="1:20" x14ac:dyDescent="0.25">
      <c r="A545" t="s">
        <v>609</v>
      </c>
      <c r="B545" t="s">
        <v>110</v>
      </c>
      <c r="C545" s="14">
        <v>81.238989049968751</v>
      </c>
      <c r="D545" s="15">
        <v>172</v>
      </c>
      <c r="E545" s="16">
        <v>17.487478102004985</v>
      </c>
      <c r="F545" s="17">
        <v>138.19999999999999</v>
      </c>
      <c r="G545" s="16">
        <v>2.9222672503362421</v>
      </c>
      <c r="H545" s="18">
        <v>0.8764044943820225</v>
      </c>
      <c r="I545" s="16">
        <v>0.5878959216363322</v>
      </c>
      <c r="J545" s="18">
        <v>0.21029999999999999</v>
      </c>
      <c r="K545" s="16">
        <v>1.4207968187762088</v>
      </c>
      <c r="L545" s="18">
        <v>0.9101123595505618</v>
      </c>
      <c r="M545" s="16">
        <v>4.3753173439198996</v>
      </c>
      <c r="N545" s="17">
        <v>77.099999999999994</v>
      </c>
      <c r="O545" s="16">
        <v>22.049389740606035</v>
      </c>
      <c r="P545" s="18">
        <v>5.9405940594059403E-2</v>
      </c>
      <c r="Q545" s="16">
        <v>13.505248401993128</v>
      </c>
      <c r="R545" s="18">
        <v>0.56140350877192979</v>
      </c>
      <c r="S545" s="16">
        <v>18.890595470695914</v>
      </c>
      <c r="T545" s="18">
        <v>49.780407349461214</v>
      </c>
    </row>
    <row r="546" spans="1:20" x14ac:dyDescent="0.25">
      <c r="A546" t="s">
        <v>610</v>
      </c>
      <c r="B546" t="s">
        <v>111</v>
      </c>
      <c r="C546" s="14">
        <v>78.240165753573521</v>
      </c>
      <c r="D546" s="15">
        <v>132</v>
      </c>
      <c r="E546" s="16">
        <v>3.4673447960871897</v>
      </c>
      <c r="F546" s="17">
        <v>175.4</v>
      </c>
      <c r="G546" s="16">
        <v>2.1494362419828565</v>
      </c>
      <c r="H546" s="18">
        <v>0.90909090909090906</v>
      </c>
      <c r="I546" s="16">
        <v>5.347957951579879</v>
      </c>
      <c r="J546" s="18">
        <v>0.40550000000000003</v>
      </c>
      <c r="K546" s="16">
        <v>7.3899886483100197</v>
      </c>
      <c r="L546" s="18">
        <v>0.53246753246753242</v>
      </c>
      <c r="M546" s="16">
        <v>13.560825152312301</v>
      </c>
      <c r="N546" s="17">
        <v>61.5</v>
      </c>
      <c r="O546" s="16">
        <v>13.270590912525197</v>
      </c>
      <c r="P546" s="18">
        <v>0.125</v>
      </c>
      <c r="Q546" s="16">
        <v>18.267666737416995</v>
      </c>
      <c r="R546" s="18">
        <v>0.44055944055944057</v>
      </c>
      <c r="S546" s="16">
        <v>14.786355313359078</v>
      </c>
      <c r="T546" s="18">
        <v>42.761403459946408</v>
      </c>
    </row>
    <row r="547" spans="1:20" x14ac:dyDescent="0.25">
      <c r="A547" t="s">
        <v>611</v>
      </c>
      <c r="B547" t="s">
        <v>111</v>
      </c>
      <c r="C547" s="14">
        <v>86.029605958045963</v>
      </c>
      <c r="D547" s="15">
        <v>236</v>
      </c>
      <c r="E547" s="16">
        <v>3.4673447960871897</v>
      </c>
      <c r="F547" s="17">
        <v>175.4</v>
      </c>
      <c r="G547" s="16">
        <v>5.1056898559563795</v>
      </c>
      <c r="H547" s="18">
        <v>0.78405797101449271</v>
      </c>
      <c r="I547" s="16">
        <v>5.0455769619728077</v>
      </c>
      <c r="J547" s="18">
        <v>0.3931</v>
      </c>
      <c r="K547" s="16">
        <v>4.7648171574610814</v>
      </c>
      <c r="L547" s="18">
        <v>0.6985507246376812</v>
      </c>
      <c r="M547" s="16">
        <v>12.206551565177524</v>
      </c>
      <c r="N547" s="17">
        <v>63.8</v>
      </c>
      <c r="O547" s="16">
        <v>23.964987703192115</v>
      </c>
      <c r="P547" s="18">
        <v>4.5092838196286469E-2</v>
      </c>
      <c r="Q547" s="16">
        <v>16.688282604839781</v>
      </c>
      <c r="R547" s="18">
        <v>0.48063555114200596</v>
      </c>
      <c r="S547" s="16">
        <v>14.786355313359078</v>
      </c>
      <c r="T547" s="18">
        <v>42.761403459946408</v>
      </c>
    </row>
    <row r="548" spans="1:20" x14ac:dyDescent="0.25">
      <c r="A548" t="s">
        <v>612</v>
      </c>
      <c r="B548" t="s">
        <v>111</v>
      </c>
      <c r="C548" s="14">
        <v>81.75663071750256</v>
      </c>
      <c r="D548" s="15">
        <v>179</v>
      </c>
      <c r="E548" s="16">
        <v>3.4673447960871897</v>
      </c>
      <c r="F548" s="17">
        <v>175.4</v>
      </c>
      <c r="G548" s="16">
        <v>2.1336024575115271</v>
      </c>
      <c r="H548" s="18">
        <v>0.90976058931860038</v>
      </c>
      <c r="I548" s="16">
        <v>6.0112452836211911</v>
      </c>
      <c r="J548" s="18">
        <v>0.43269999999999997</v>
      </c>
      <c r="K548" s="16">
        <v>5.0650229133444657</v>
      </c>
      <c r="L548" s="18">
        <v>0.6795580110497238</v>
      </c>
      <c r="M548" s="16">
        <v>16.622661088443106</v>
      </c>
      <c r="N548" s="17">
        <v>56.3</v>
      </c>
      <c r="O548" s="16">
        <v>19.379965562217361</v>
      </c>
      <c r="P548" s="18">
        <v>7.9351535836177475E-2</v>
      </c>
      <c r="Q548" s="16">
        <v>14.290433302918633</v>
      </c>
      <c r="R548" s="18">
        <v>0.54147982062780264</v>
      </c>
      <c r="S548" s="16">
        <v>14.786355313359078</v>
      </c>
      <c r="T548" s="18">
        <v>42.761403459946408</v>
      </c>
    </row>
    <row r="549" spans="1:20" x14ac:dyDescent="0.25">
      <c r="A549" t="s">
        <v>613</v>
      </c>
      <c r="B549" t="s">
        <v>111</v>
      </c>
      <c r="C549" s="14">
        <v>76.133692446201522</v>
      </c>
      <c r="D549" s="15">
        <v>113</v>
      </c>
      <c r="E549" s="16">
        <v>3.4673447960871897</v>
      </c>
      <c r="F549" s="17">
        <v>175.4</v>
      </c>
      <c r="G549" s="16">
        <v>3.412507023354225</v>
      </c>
      <c r="H549" s="18">
        <v>0.85567010309278346</v>
      </c>
      <c r="I549" s="16">
        <v>4.1164869858414086</v>
      </c>
      <c r="J549" s="18">
        <v>0.35499999999999998</v>
      </c>
      <c r="K549" s="16">
        <v>3.2997823023703887</v>
      </c>
      <c r="L549" s="18">
        <v>0.79123711340206182</v>
      </c>
      <c r="M549" s="16">
        <v>18.860156580230999</v>
      </c>
      <c r="N549" s="17">
        <v>52.5</v>
      </c>
      <c r="O549" s="16">
        <v>12.730932554864719</v>
      </c>
      <c r="P549" s="18">
        <v>0.12903225806451613</v>
      </c>
      <c r="Q549" s="16">
        <v>15.460126890093509</v>
      </c>
      <c r="R549" s="18">
        <v>0.51179941002949858</v>
      </c>
      <c r="S549" s="16">
        <v>14.786355313359078</v>
      </c>
      <c r="T549" s="18">
        <v>42.761403459946408</v>
      </c>
    </row>
    <row r="550" spans="1:20" x14ac:dyDescent="0.25">
      <c r="A550" t="s">
        <v>614</v>
      </c>
      <c r="B550" t="s">
        <v>111</v>
      </c>
      <c r="C550" s="14">
        <v>84.262584115771887</v>
      </c>
      <c r="D550" s="15">
        <v>208</v>
      </c>
      <c r="E550" s="16">
        <v>3.4673447960871897</v>
      </c>
      <c r="F550" s="17">
        <v>175.4</v>
      </c>
      <c r="G550" s="16">
        <v>4.728759732362283</v>
      </c>
      <c r="H550" s="18">
        <v>0.8</v>
      </c>
      <c r="I550" s="16">
        <v>5.6454618284513494</v>
      </c>
      <c r="J550" s="18">
        <v>0.41770000000000002</v>
      </c>
      <c r="K550" s="16">
        <v>2.9354677130787028</v>
      </c>
      <c r="L550" s="18">
        <v>0.81428571428571428</v>
      </c>
      <c r="M550" s="16">
        <v>15.974965025030823</v>
      </c>
      <c r="N550" s="17">
        <v>57.4</v>
      </c>
      <c r="O550" s="16">
        <v>18.498531252361072</v>
      </c>
      <c r="P550" s="18">
        <v>8.59375E-2</v>
      </c>
      <c r="Q550" s="16">
        <v>18.225698455041385</v>
      </c>
      <c r="R550" s="18">
        <v>0.44162436548223349</v>
      </c>
      <c r="S550" s="16">
        <v>14.786355313359078</v>
      </c>
      <c r="T550" s="18">
        <v>42.761403459946408</v>
      </c>
    </row>
    <row r="551" spans="1:20" x14ac:dyDescent="0.25">
      <c r="A551" t="s">
        <v>615</v>
      </c>
      <c r="B551" t="s">
        <v>111</v>
      </c>
      <c r="C551" s="14">
        <v>63.715158756988444</v>
      </c>
      <c r="D551" s="15">
        <v>39</v>
      </c>
      <c r="E551" s="16">
        <v>3.4673447960871897</v>
      </c>
      <c r="F551" s="17">
        <v>175.4</v>
      </c>
      <c r="G551" s="16">
        <v>2.6270887402012715</v>
      </c>
      <c r="H551" s="18">
        <v>0.88888888888888884</v>
      </c>
      <c r="I551" s="16">
        <v>2.8850160201029409</v>
      </c>
      <c r="J551" s="18">
        <v>0.30449999999999999</v>
      </c>
      <c r="K551" s="16">
        <v>4.09794638008138</v>
      </c>
      <c r="L551" s="18">
        <v>0.7407407407407407</v>
      </c>
      <c r="M551" s="16">
        <v>13.79635099355313</v>
      </c>
      <c r="N551" s="17">
        <v>61.1</v>
      </c>
      <c r="O551" s="16">
        <v>3.6385068924639477</v>
      </c>
      <c r="P551" s="18">
        <v>0.19696969696969696</v>
      </c>
      <c r="Q551" s="16">
        <v>18.416549621139506</v>
      </c>
      <c r="R551" s="18">
        <v>0.43678160919540232</v>
      </c>
      <c r="S551" s="16">
        <v>14.786355313359078</v>
      </c>
      <c r="T551" s="18">
        <v>42.761403459946408</v>
      </c>
    </row>
    <row r="552" spans="1:20" x14ac:dyDescent="0.25">
      <c r="A552" t="s">
        <v>616</v>
      </c>
      <c r="B552" t="s">
        <v>111</v>
      </c>
      <c r="C552" s="14">
        <v>78.986760465990002</v>
      </c>
      <c r="D552" s="15">
        <v>141</v>
      </c>
      <c r="E552" s="16">
        <v>3.4673447960871897</v>
      </c>
      <c r="F552" s="17">
        <v>175.4</v>
      </c>
      <c r="G552" s="16">
        <v>3.289571987730282</v>
      </c>
      <c r="H552" s="18">
        <v>0.86086956521739133</v>
      </c>
      <c r="I552" s="16">
        <v>3.7092480724189851</v>
      </c>
      <c r="J552" s="18">
        <v>0.33829999999999999</v>
      </c>
      <c r="K552" s="16">
        <v>4.0775839135965022</v>
      </c>
      <c r="L552" s="18">
        <v>0.74202898550724639</v>
      </c>
      <c r="M552" s="16">
        <v>11.794381343006069</v>
      </c>
      <c r="N552" s="17">
        <v>64.5</v>
      </c>
      <c r="O552" s="16">
        <v>18.468501307850268</v>
      </c>
      <c r="P552" s="18">
        <v>8.6161879895561358E-2</v>
      </c>
      <c r="Q552" s="16">
        <v>19.393773731941621</v>
      </c>
      <c r="R552" s="18">
        <v>0.41198501872659177</v>
      </c>
      <c r="S552" s="16">
        <v>14.786355313359078</v>
      </c>
      <c r="T552" s="18">
        <v>42.761403459946408</v>
      </c>
    </row>
    <row r="553" spans="1:20" x14ac:dyDescent="0.25">
      <c r="A553" t="s">
        <v>617</v>
      </c>
      <c r="B553" t="s">
        <v>111</v>
      </c>
      <c r="C553" s="14">
        <v>78.041751714239737</v>
      </c>
      <c r="D553" s="15">
        <v>130</v>
      </c>
      <c r="E553" s="16">
        <v>3.4673447960871897</v>
      </c>
      <c r="F553" s="17">
        <v>175.4</v>
      </c>
      <c r="G553" s="16">
        <v>3.8092786732918373</v>
      </c>
      <c r="H553" s="18">
        <v>0.83888888888888891</v>
      </c>
      <c r="I553" s="16">
        <v>2.7899123217587816</v>
      </c>
      <c r="J553" s="18">
        <v>0.30059999999999998</v>
      </c>
      <c r="K553" s="16">
        <v>2.283141554616769</v>
      </c>
      <c r="L553" s="18">
        <v>0.85555555555555551</v>
      </c>
      <c r="M553" s="16">
        <v>8.0259678831527701</v>
      </c>
      <c r="N553" s="17">
        <v>70.900000000000006</v>
      </c>
      <c r="O553" s="16">
        <v>27.182415311583192</v>
      </c>
      <c r="P553" s="18">
        <v>2.1052631578947368E-2</v>
      </c>
      <c r="Q553" s="16">
        <v>15.697335860390112</v>
      </c>
      <c r="R553" s="18">
        <v>0.5057803468208093</v>
      </c>
      <c r="S553" s="16">
        <v>14.786355313359078</v>
      </c>
      <c r="T553" s="18">
        <v>42.761403459946408</v>
      </c>
    </row>
    <row r="554" spans="1:20" x14ac:dyDescent="0.25">
      <c r="A554" t="s">
        <v>618</v>
      </c>
      <c r="B554" t="s">
        <v>111</v>
      </c>
      <c r="C554" s="14">
        <v>80.533081710414223</v>
      </c>
      <c r="D554" s="15">
        <v>160</v>
      </c>
      <c r="E554" s="16">
        <v>3.4673447960871897</v>
      </c>
      <c r="F554" s="17">
        <v>175.4</v>
      </c>
      <c r="G554" s="16">
        <v>2.9472879218324497</v>
      </c>
      <c r="H554" s="18">
        <v>0.8753462603878116</v>
      </c>
      <c r="I554" s="16">
        <v>5.4698857699698245</v>
      </c>
      <c r="J554" s="18">
        <v>0.41049999999999998</v>
      </c>
      <c r="K554" s="16">
        <v>3.2181933483464569</v>
      </c>
      <c r="L554" s="18">
        <v>0.79639889196675895</v>
      </c>
      <c r="M554" s="16">
        <v>14.326284136344999</v>
      </c>
      <c r="N554" s="17">
        <v>60.2</v>
      </c>
      <c r="O554" s="16">
        <v>21.915990239609492</v>
      </c>
      <c r="P554" s="18">
        <v>6.0402684563758392E-2</v>
      </c>
      <c r="Q554" s="16">
        <v>14.401740184864725</v>
      </c>
      <c r="R554" s="18">
        <v>0.53865546218487392</v>
      </c>
      <c r="S554" s="16">
        <v>14.786355313359078</v>
      </c>
      <c r="T554" s="18">
        <v>42.761403459946408</v>
      </c>
    </row>
    <row r="555" spans="1:20" x14ac:dyDescent="0.25">
      <c r="A555" t="s">
        <v>619</v>
      </c>
      <c r="B555" t="s">
        <v>111</v>
      </c>
      <c r="C555" s="14">
        <v>81.47163918657867</v>
      </c>
      <c r="D555" s="15">
        <v>176</v>
      </c>
      <c r="E555" s="16">
        <v>3.4673447960871897</v>
      </c>
      <c r="F555" s="17">
        <v>175.4</v>
      </c>
      <c r="G555" s="16">
        <v>1.6565718807638579</v>
      </c>
      <c r="H555" s="18">
        <v>0.92993630573248409</v>
      </c>
      <c r="I555" s="16">
        <v>5.1748204494661518</v>
      </c>
      <c r="J555" s="18">
        <v>0.39839999999999998</v>
      </c>
      <c r="K555" s="16">
        <v>4.8325191160923264</v>
      </c>
      <c r="L555" s="18">
        <v>0.69426751592356684</v>
      </c>
      <c r="M555" s="16">
        <v>9.5568858512181798</v>
      </c>
      <c r="N555" s="17">
        <v>68.3</v>
      </c>
      <c r="O555" s="16">
        <v>22.686597120229592</v>
      </c>
      <c r="P555" s="18">
        <v>5.4644808743169397E-2</v>
      </c>
      <c r="Q555" s="16">
        <v>19.310544659362293</v>
      </c>
      <c r="R555" s="18">
        <v>0.41409691629955947</v>
      </c>
      <c r="S555" s="16">
        <v>14.786355313359078</v>
      </c>
      <c r="T555" s="18">
        <v>42.761403459946408</v>
      </c>
    </row>
    <row r="556" spans="1:20" x14ac:dyDescent="0.25">
      <c r="A556" t="s">
        <v>620</v>
      </c>
      <c r="B556" t="s">
        <v>111</v>
      </c>
      <c r="C556" s="14">
        <v>90.557280830326789</v>
      </c>
      <c r="D556" s="15">
        <v>296</v>
      </c>
      <c r="E556" s="16">
        <v>3.4673447960871897</v>
      </c>
      <c r="F556" s="17">
        <v>175.4</v>
      </c>
      <c r="G556" s="16">
        <v>1.9703165551509532</v>
      </c>
      <c r="H556" s="18">
        <v>0.91666666666666663</v>
      </c>
      <c r="I556" s="16">
        <v>9.242332470954798</v>
      </c>
      <c r="J556" s="18">
        <v>0.56520000000000004</v>
      </c>
      <c r="K556" s="16">
        <v>7.0250509372823622</v>
      </c>
      <c r="L556" s="18">
        <v>0.55555555555555558</v>
      </c>
      <c r="M556" s="16">
        <v>9.6746487718385943</v>
      </c>
      <c r="N556" s="17">
        <v>68.099999999999994</v>
      </c>
      <c r="O556" s="16">
        <v>27.152441006387267</v>
      </c>
      <c r="P556" s="18">
        <v>2.1276595744680851E-2</v>
      </c>
      <c r="Q556" s="16">
        <v>17.23879097926654</v>
      </c>
      <c r="R556" s="18">
        <v>0.46666666666666667</v>
      </c>
      <c r="S556" s="16">
        <v>14.786355313359078</v>
      </c>
      <c r="T556" s="18">
        <v>42.761403459946408</v>
      </c>
    </row>
    <row r="557" spans="1:20" x14ac:dyDescent="0.25">
      <c r="A557" t="s">
        <v>621</v>
      </c>
      <c r="B557" t="s">
        <v>111</v>
      </c>
      <c r="C557" s="14">
        <v>91.01843096124955</v>
      </c>
      <c r="D557" s="15">
        <v>303</v>
      </c>
      <c r="E557" s="16">
        <v>3.4673447960871897</v>
      </c>
      <c r="F557" s="17">
        <v>175.4</v>
      </c>
      <c r="G557" s="16">
        <v>3.6836295210618726</v>
      </c>
      <c r="H557" s="18">
        <v>0.84420314291495246</v>
      </c>
      <c r="I557" s="16">
        <v>6.3160648295960584</v>
      </c>
      <c r="J557" s="18">
        <v>0.44519999999999998</v>
      </c>
      <c r="K557" s="16">
        <v>6.9133522957187079</v>
      </c>
      <c r="L557" s="18">
        <v>0.5626222432049639</v>
      </c>
      <c r="M557" s="16">
        <v>17.859171754957465</v>
      </c>
      <c r="N557" s="17">
        <v>54.2</v>
      </c>
      <c r="O557" s="16">
        <v>22.878269396743509</v>
      </c>
      <c r="P557" s="18">
        <v>5.3212658065344372E-2</v>
      </c>
      <c r="Q557" s="16">
        <v>15.11424305372568</v>
      </c>
      <c r="R557" s="18">
        <v>0.52057604554778747</v>
      </c>
      <c r="S557" s="16">
        <v>14.786355313359078</v>
      </c>
      <c r="T557" s="18">
        <v>42.761403459946408</v>
      </c>
    </row>
    <row r="558" spans="1:20" x14ac:dyDescent="0.25">
      <c r="A558" t="s">
        <v>622</v>
      </c>
      <c r="B558" t="s">
        <v>111</v>
      </c>
      <c r="C558" s="14">
        <v>74.869189972021061</v>
      </c>
      <c r="D558" s="15">
        <v>103</v>
      </c>
      <c r="E558" s="16">
        <v>3.4673447960871897</v>
      </c>
      <c r="F558" s="17">
        <v>175.4</v>
      </c>
      <c r="G558" s="16">
        <v>2.2084866881911775</v>
      </c>
      <c r="H558" s="18">
        <v>0.90659340659340659</v>
      </c>
      <c r="I558" s="16">
        <v>8.0791410835146973</v>
      </c>
      <c r="J558" s="18">
        <v>0.51749999999999996</v>
      </c>
      <c r="K558" s="16">
        <v>4.9503449599256211</v>
      </c>
      <c r="L558" s="18">
        <v>0.68681318681318682</v>
      </c>
      <c r="M558" s="16">
        <v>22.157518357602633</v>
      </c>
      <c r="N558" s="17">
        <v>46.9</v>
      </c>
      <c r="O558" s="16">
        <v>7.1871694261707262</v>
      </c>
      <c r="P558" s="18">
        <v>0.17045454545454544</v>
      </c>
      <c r="Q558" s="16">
        <v>12.032829347169937</v>
      </c>
      <c r="R558" s="18">
        <v>0.59876543209876543</v>
      </c>
      <c r="S558" s="16">
        <v>14.786355313359078</v>
      </c>
      <c r="T558" s="18">
        <v>42.761403459946408</v>
      </c>
    </row>
    <row r="559" spans="1:20" x14ac:dyDescent="0.25">
      <c r="A559" t="s">
        <v>623</v>
      </c>
      <c r="B559" t="s">
        <v>111</v>
      </c>
      <c r="C559" s="14">
        <v>85.246626068219285</v>
      </c>
      <c r="D559" s="15">
        <v>226</v>
      </c>
      <c r="E559" s="16">
        <v>3.4673447960871897</v>
      </c>
      <c r="F559" s="17">
        <v>175.4</v>
      </c>
      <c r="G559" s="16">
        <v>5.9109496654528524</v>
      </c>
      <c r="H559" s="18">
        <v>0.75</v>
      </c>
      <c r="I559" s="16">
        <v>2.5850735868636701</v>
      </c>
      <c r="J559" s="18">
        <v>0.29220000000000002</v>
      </c>
      <c r="K559" s="16">
        <v>0.65859852537022157</v>
      </c>
      <c r="L559" s="18">
        <v>0.95833333333333337</v>
      </c>
      <c r="M559" s="16">
        <v>16.328253786892066</v>
      </c>
      <c r="N559" s="17">
        <v>56.8</v>
      </c>
      <c r="O559" s="16">
        <v>24.646589092008064</v>
      </c>
      <c r="P559" s="18">
        <v>0.04</v>
      </c>
      <c r="Q559" s="16">
        <v>16.863461302186142</v>
      </c>
      <c r="R559" s="18">
        <v>0.47619047619047616</v>
      </c>
      <c r="S559" s="16">
        <v>14.786355313359078</v>
      </c>
      <c r="T559" s="18">
        <v>42.761403459946408</v>
      </c>
    </row>
    <row r="560" spans="1:20" x14ac:dyDescent="0.25">
      <c r="A560" t="s">
        <v>624</v>
      </c>
      <c r="B560" t="s">
        <v>112</v>
      </c>
      <c r="C560" s="14">
        <v>78.625780882606321</v>
      </c>
      <c r="D560" s="15">
        <v>138</v>
      </c>
      <c r="E560" s="16">
        <v>9.4598211284552818</v>
      </c>
      <c r="F560" s="17">
        <v>159.5</v>
      </c>
      <c r="G560" s="16">
        <v>5.2205595463143393</v>
      </c>
      <c r="H560" s="18">
        <v>0.77919962773382967</v>
      </c>
      <c r="I560" s="16">
        <v>5.0260685110304166</v>
      </c>
      <c r="J560" s="18">
        <v>0.39229999999999998</v>
      </c>
      <c r="K560" s="16">
        <v>5.4391840987764954</v>
      </c>
      <c r="L560" s="18">
        <v>0.65588645881805496</v>
      </c>
      <c r="M560" s="16">
        <v>11.735499882695866</v>
      </c>
      <c r="N560" s="17">
        <v>64.599999999999994</v>
      </c>
      <c r="O560" s="16">
        <v>18.213370870188207</v>
      </c>
      <c r="P560" s="18">
        <v>8.8068181818181823E-2</v>
      </c>
      <c r="Q560" s="16">
        <v>16.580520468694768</v>
      </c>
      <c r="R560" s="18">
        <v>0.48336996336996335</v>
      </c>
      <c r="S560" s="16">
        <v>6.9507563764509541</v>
      </c>
      <c r="T560" s="18">
        <v>29.3610912690235</v>
      </c>
    </row>
    <row r="561" spans="1:20" x14ac:dyDescent="0.25">
      <c r="A561" t="s">
        <v>325</v>
      </c>
      <c r="B561" t="s">
        <v>112</v>
      </c>
      <c r="C561" s="14">
        <v>79.207509264021127</v>
      </c>
      <c r="D561" s="15">
        <v>143</v>
      </c>
      <c r="E561" s="16">
        <v>7.3869519568814184</v>
      </c>
      <c r="F561" s="17">
        <v>165</v>
      </c>
      <c r="G561" s="16">
        <v>1.9402353863700217</v>
      </c>
      <c r="H561" s="18">
        <v>0.91793893129770987</v>
      </c>
      <c r="I561" s="16">
        <v>5.4235531989816455</v>
      </c>
      <c r="J561" s="18">
        <v>0.40860000000000002</v>
      </c>
      <c r="K561" s="16">
        <v>4.5850523292949781</v>
      </c>
      <c r="L561" s="18">
        <v>0.70992366412213737</v>
      </c>
      <c r="M561" s="16">
        <v>17.741408834337054</v>
      </c>
      <c r="N561" s="17">
        <v>54.4</v>
      </c>
      <c r="O561" s="16">
        <v>15.68485198626944</v>
      </c>
      <c r="P561" s="18">
        <v>0.10696095076400679</v>
      </c>
      <c r="Q561" s="16">
        <v>19.494699195435619</v>
      </c>
      <c r="R561" s="18">
        <v>0.40942408376963352</v>
      </c>
      <c r="S561" s="16">
        <v>6.9507563764509541</v>
      </c>
      <c r="T561" s="18">
        <v>29.3610912690235</v>
      </c>
    </row>
    <row r="562" spans="1:20" x14ac:dyDescent="0.25">
      <c r="A562" t="s">
        <v>625</v>
      </c>
      <c r="B562" t="s">
        <v>112</v>
      </c>
      <c r="C562" s="14">
        <v>85.038203348288988</v>
      </c>
      <c r="D562" s="15">
        <v>224</v>
      </c>
      <c r="E562" s="16">
        <v>9.4598211284552818</v>
      </c>
      <c r="F562" s="17">
        <v>159.5</v>
      </c>
      <c r="G562" s="16">
        <v>5.1085071678483533</v>
      </c>
      <c r="H562" s="18">
        <v>0.78393881453154879</v>
      </c>
      <c r="I562" s="16">
        <v>4.4359378700230714</v>
      </c>
      <c r="J562" s="18">
        <v>0.36809999999999998</v>
      </c>
      <c r="K562" s="16">
        <v>4.6441899838726144</v>
      </c>
      <c r="L562" s="18">
        <v>0.70618228170809427</v>
      </c>
      <c r="M562" s="16">
        <v>13.678588072932722</v>
      </c>
      <c r="N562" s="17">
        <v>61.3</v>
      </c>
      <c r="O562" s="16">
        <v>27.677305261344014</v>
      </c>
      <c r="P562" s="18">
        <v>1.7354877318970677E-2</v>
      </c>
      <c r="Q562" s="16">
        <v>13.083097487361965</v>
      </c>
      <c r="R562" s="18">
        <v>0.57211538461538458</v>
      </c>
      <c r="S562" s="16">
        <v>6.9507563764509541</v>
      </c>
      <c r="T562" s="18">
        <v>29.3610912690235</v>
      </c>
    </row>
    <row r="563" spans="1:20" x14ac:dyDescent="0.25">
      <c r="A563" t="s">
        <v>626</v>
      </c>
      <c r="B563" t="s">
        <v>112</v>
      </c>
      <c r="C563" s="14">
        <v>75.56493747169641</v>
      </c>
      <c r="D563" s="15">
        <v>108</v>
      </c>
      <c r="E563" s="16">
        <v>9.4598211284552818</v>
      </c>
      <c r="F563" s="17">
        <v>159.5</v>
      </c>
      <c r="G563" s="16">
        <v>3.2838609252515827</v>
      </c>
      <c r="H563" s="18">
        <v>0.86111111111111116</v>
      </c>
      <c r="I563" s="16">
        <v>6.3160648295960584</v>
      </c>
      <c r="J563" s="18">
        <v>0.44519999999999998</v>
      </c>
      <c r="K563" s="16">
        <v>2.8539269432709613</v>
      </c>
      <c r="L563" s="18">
        <v>0.81944444444444442</v>
      </c>
      <c r="M563" s="16">
        <v>13.619706612622512</v>
      </c>
      <c r="N563" s="17">
        <v>61.4</v>
      </c>
      <c r="O563" s="16">
        <v>14.437758988395533</v>
      </c>
      <c r="P563" s="18">
        <v>0.11627906976744186</v>
      </c>
      <c r="Q563" s="16">
        <v>18.643041667653538</v>
      </c>
      <c r="R563" s="18">
        <v>0.43103448275862066</v>
      </c>
      <c r="S563" s="16">
        <v>6.9507563764509541</v>
      </c>
      <c r="T563" s="18">
        <v>29.3610912690235</v>
      </c>
    </row>
    <row r="564" spans="1:20" x14ac:dyDescent="0.25">
      <c r="A564" t="s">
        <v>627</v>
      </c>
      <c r="B564" t="s">
        <v>112</v>
      </c>
      <c r="C564" s="14">
        <v>66.366911442393203</v>
      </c>
      <c r="D564" s="15">
        <v>51</v>
      </c>
      <c r="E564" s="16">
        <v>9.4598211284552818</v>
      </c>
      <c r="F564" s="17">
        <v>159.5</v>
      </c>
      <c r="G564" s="16">
        <v>6.1101951597939586</v>
      </c>
      <c r="H564" s="18">
        <v>0.7415730337078652</v>
      </c>
      <c r="I564" s="16">
        <v>4.6139524848723941</v>
      </c>
      <c r="J564" s="18">
        <v>0.37540000000000001</v>
      </c>
      <c r="K564" s="16">
        <v>1.2431972164291825</v>
      </c>
      <c r="L564" s="18">
        <v>0.9213483146067416</v>
      </c>
      <c r="M564" s="16">
        <v>14.44404705696542</v>
      </c>
      <c r="N564" s="17">
        <v>60</v>
      </c>
      <c r="O564" s="16">
        <v>7.0568103943202694</v>
      </c>
      <c r="P564" s="18">
        <v>0.17142857142857143</v>
      </c>
      <c r="Q564" s="16">
        <v>16.488131625105748</v>
      </c>
      <c r="R564" s="18">
        <v>0.48571428571428571</v>
      </c>
      <c r="S564" s="16">
        <v>6.9507563764509541</v>
      </c>
      <c r="T564" s="18">
        <v>29.3610912690235</v>
      </c>
    </row>
    <row r="565" spans="1:20" x14ac:dyDescent="0.25">
      <c r="A565" t="s">
        <v>628</v>
      </c>
      <c r="B565" t="s">
        <v>112</v>
      </c>
      <c r="C565" s="14">
        <v>92.337735894570827</v>
      </c>
      <c r="D565" s="15">
        <v>321</v>
      </c>
      <c r="E565" s="16">
        <v>9.4598211284552818</v>
      </c>
      <c r="F565" s="17">
        <v>159.5</v>
      </c>
      <c r="G565" s="16">
        <v>2.8659149893104736</v>
      </c>
      <c r="H565" s="18">
        <v>0.87878787878787878</v>
      </c>
      <c r="I565" s="16">
        <v>2.7027957042574435E-2</v>
      </c>
      <c r="J565" s="18">
        <v>0.18729999999999999</v>
      </c>
      <c r="K565" s="16">
        <v>8.6216534230283557</v>
      </c>
      <c r="L565" s="18">
        <v>0.45454545454545453</v>
      </c>
      <c r="M565" s="16">
        <v>10.498989216181496</v>
      </c>
      <c r="N565" s="17">
        <v>66.7</v>
      </c>
      <c r="O565" s="16">
        <v>30</v>
      </c>
      <c r="P565" s="18">
        <v>0</v>
      </c>
      <c r="Q565" s="16">
        <v>23.913572804101687</v>
      </c>
      <c r="R565" s="18">
        <v>0.29729729729729731</v>
      </c>
      <c r="S565" s="16">
        <v>6.9507563764509541</v>
      </c>
      <c r="T565" s="18">
        <v>29.3610912690235</v>
      </c>
    </row>
    <row r="566" spans="1:20" x14ac:dyDescent="0.25">
      <c r="A566" t="s">
        <v>123</v>
      </c>
      <c r="B566" t="s">
        <v>112</v>
      </c>
      <c r="C566" s="14">
        <v>65.492003454668435</v>
      </c>
      <c r="D566" s="15">
        <v>43</v>
      </c>
      <c r="E566" s="16">
        <v>0.52763942549154308</v>
      </c>
      <c r="F566" s="17">
        <v>183.2</v>
      </c>
      <c r="G566" s="16">
        <v>3.465039459058568</v>
      </c>
      <c r="H566" s="18">
        <v>0.85344827586206895</v>
      </c>
      <c r="I566" s="16">
        <v>3.8945783563717047</v>
      </c>
      <c r="J566" s="18">
        <v>0.34589999999999999</v>
      </c>
      <c r="K566" s="16">
        <v>3.3384132148076748</v>
      </c>
      <c r="L566" s="18">
        <v>0.78879310344827591</v>
      </c>
      <c r="M566" s="16">
        <v>18.919038040541206</v>
      </c>
      <c r="N566" s="17">
        <v>52.4</v>
      </c>
      <c r="O566" s="16">
        <v>15.06559188757614</v>
      </c>
      <c r="P566" s="18">
        <v>0.11158798283261803</v>
      </c>
      <c r="Q566" s="16">
        <v>13.330946694370652</v>
      </c>
      <c r="R566" s="18">
        <v>0.56582633053221287</v>
      </c>
      <c r="S566" s="16">
        <v>6.9507563764509541</v>
      </c>
      <c r="T566" s="18">
        <v>29.3610912690235</v>
      </c>
    </row>
    <row r="567" spans="1:20" x14ac:dyDescent="0.25">
      <c r="A567" t="s">
        <v>629</v>
      </c>
      <c r="B567" t="s">
        <v>113</v>
      </c>
      <c r="C567" s="14">
        <v>83.008504990441509</v>
      </c>
      <c r="D567" s="15">
        <v>197</v>
      </c>
      <c r="E567" s="16">
        <v>11.231182056891129</v>
      </c>
      <c r="F567" s="17">
        <v>154.80000000000001</v>
      </c>
      <c r="G567" s="16">
        <v>3.6348943345026168</v>
      </c>
      <c r="H567" s="18">
        <v>0.84626436781609193</v>
      </c>
      <c r="I567" s="16">
        <v>3.931156701888689</v>
      </c>
      <c r="J567" s="18">
        <v>0.34739999999999999</v>
      </c>
      <c r="K567" s="16">
        <v>4.655610265548118</v>
      </c>
      <c r="L567" s="18">
        <v>0.70545977011494254</v>
      </c>
      <c r="M567" s="16">
        <v>9.9101746130794233</v>
      </c>
      <c r="N567" s="17">
        <v>67.7</v>
      </c>
      <c r="O567" s="16">
        <v>22.014248921779984</v>
      </c>
      <c r="P567" s="18">
        <v>5.9668508287292817E-2</v>
      </c>
      <c r="Q567" s="16">
        <v>14.774362156172618</v>
      </c>
      <c r="R567" s="18">
        <v>0.52920035938903864</v>
      </c>
      <c r="S567" s="16">
        <v>12.856875940578924</v>
      </c>
      <c r="T567" s="18">
        <v>39.461639629588518</v>
      </c>
    </row>
    <row r="568" spans="1:20" x14ac:dyDescent="0.25">
      <c r="A568" t="s">
        <v>630</v>
      </c>
      <c r="B568" t="s">
        <v>113</v>
      </c>
      <c r="C568" s="14">
        <v>89.594401616062754</v>
      </c>
      <c r="D568" s="15">
        <v>282</v>
      </c>
      <c r="E568" s="16">
        <v>11.231182056891129</v>
      </c>
      <c r="F568" s="17">
        <v>154.80000000000001</v>
      </c>
      <c r="G568" s="16">
        <v>7.1807092232167964</v>
      </c>
      <c r="H568" s="18">
        <v>0.6962962962962963</v>
      </c>
      <c r="I568" s="16">
        <v>2.8606304564249507</v>
      </c>
      <c r="J568" s="18">
        <v>0.30349999999999999</v>
      </c>
      <c r="K568" s="16">
        <v>3.1612729217770621</v>
      </c>
      <c r="L568" s="18">
        <v>0.8</v>
      </c>
      <c r="M568" s="16">
        <v>16.799305469373731</v>
      </c>
      <c r="N568" s="17">
        <v>56</v>
      </c>
      <c r="O568" s="16">
        <v>16.004154488909968</v>
      </c>
      <c r="P568" s="18">
        <v>0.10457516339869281</v>
      </c>
      <c r="Q568" s="16">
        <v>19.500271058890188</v>
      </c>
      <c r="R568" s="18">
        <v>0.40928270042194093</v>
      </c>
      <c r="S568" s="16">
        <v>12.856875940578924</v>
      </c>
      <c r="T568" s="18">
        <v>39.461639629588518</v>
      </c>
    </row>
    <row r="569" spans="1:20" x14ac:dyDescent="0.25">
      <c r="A569" t="s">
        <v>631</v>
      </c>
      <c r="B569" t="s">
        <v>113</v>
      </c>
      <c r="C569" s="14">
        <v>88.732073932182033</v>
      </c>
      <c r="D569" s="15">
        <v>267</v>
      </c>
      <c r="E569" s="16">
        <v>11.231182056891129</v>
      </c>
      <c r="F569" s="17">
        <v>154.80000000000001</v>
      </c>
      <c r="G569" s="16">
        <v>3.3776855231159164</v>
      </c>
      <c r="H569" s="18">
        <v>0.8571428571428571</v>
      </c>
      <c r="I569" s="16">
        <v>2.7118785179892155</v>
      </c>
      <c r="J569" s="18">
        <v>0.2974</v>
      </c>
      <c r="K569" s="16">
        <v>3.3064334130831519</v>
      </c>
      <c r="L569" s="18">
        <v>0.79081632653061229</v>
      </c>
      <c r="M569" s="16">
        <v>10.616752136801917</v>
      </c>
      <c r="N569" s="17">
        <v>66.5</v>
      </c>
      <c r="O569" s="16">
        <v>24.514947840172198</v>
      </c>
      <c r="P569" s="18">
        <v>4.0983606557377046E-2</v>
      </c>
      <c r="Q569" s="16">
        <v>20.116318503549575</v>
      </c>
      <c r="R569" s="18">
        <v>0.39365079365079364</v>
      </c>
      <c r="S569" s="16">
        <v>12.856875940578924</v>
      </c>
      <c r="T569" s="18">
        <v>39.461639629588518</v>
      </c>
    </row>
    <row r="570" spans="1:20" x14ac:dyDescent="0.25">
      <c r="A570" t="s">
        <v>632</v>
      </c>
      <c r="B570" t="s">
        <v>113</v>
      </c>
      <c r="C570" s="14">
        <v>94.767399271637203</v>
      </c>
      <c r="D570" s="15">
        <v>365</v>
      </c>
      <c r="E570" s="16">
        <v>11.231182056891129</v>
      </c>
      <c r="F570" s="17">
        <v>154.80000000000001</v>
      </c>
      <c r="G570" s="16">
        <v>3.568875269707382</v>
      </c>
      <c r="H570" s="18">
        <v>0.84905660377358494</v>
      </c>
      <c r="I570" s="16">
        <v>3.8506843417513235</v>
      </c>
      <c r="J570" s="18">
        <v>0.34410000000000002</v>
      </c>
      <c r="K570" s="16">
        <v>6.2086749492877136</v>
      </c>
      <c r="L570" s="18">
        <v>0.60720411663807894</v>
      </c>
      <c r="M570" s="16">
        <v>13.207536390451057</v>
      </c>
      <c r="N570" s="17">
        <v>62.1</v>
      </c>
      <c r="O570" s="16">
        <v>19.300194449950585</v>
      </c>
      <c r="P570" s="18">
        <v>7.9947575360419396E-2</v>
      </c>
      <c r="Q570" s="16">
        <v>24.543375873019084</v>
      </c>
      <c r="R570" s="18">
        <v>0.28131634819532908</v>
      </c>
      <c r="S570" s="16">
        <v>12.856875940578924</v>
      </c>
      <c r="T570" s="18">
        <v>39.461639629588518</v>
      </c>
    </row>
    <row r="571" spans="1:20" x14ac:dyDescent="0.25">
      <c r="A571" t="s">
        <v>633</v>
      </c>
      <c r="B571" t="s">
        <v>113</v>
      </c>
      <c r="C571" s="14">
        <v>96.622854204265138</v>
      </c>
      <c r="D571" s="15">
        <v>385</v>
      </c>
      <c r="E571" s="16">
        <v>11.231182056891129</v>
      </c>
      <c r="F571" s="17">
        <v>154.80000000000001</v>
      </c>
      <c r="G571" s="16">
        <v>3.9179074291582925</v>
      </c>
      <c r="H571" s="18">
        <v>0.83429450211457135</v>
      </c>
      <c r="I571" s="16">
        <v>5.4089218607748499</v>
      </c>
      <c r="J571" s="18">
        <v>0.40799999999999997</v>
      </c>
      <c r="K571" s="16">
        <v>5.9494159754320357</v>
      </c>
      <c r="L571" s="18">
        <v>0.62360630526720495</v>
      </c>
      <c r="M571" s="16">
        <v>20.86212623077806</v>
      </c>
      <c r="N571" s="17">
        <v>49.1</v>
      </c>
      <c r="O571" s="16">
        <v>18.45845644836233</v>
      </c>
      <c r="P571" s="18">
        <v>8.6236933797909407E-2</v>
      </c>
      <c r="Q571" s="16">
        <v>17.937968262289523</v>
      </c>
      <c r="R571" s="18">
        <v>0.44892538034291235</v>
      </c>
      <c r="S571" s="16">
        <v>12.856875940578924</v>
      </c>
      <c r="T571" s="18">
        <v>39.461639629588518</v>
      </c>
    </row>
    <row r="572" spans="1:20" x14ac:dyDescent="0.25">
      <c r="A572" t="s">
        <v>634</v>
      </c>
      <c r="B572" t="s">
        <v>113</v>
      </c>
      <c r="C572" s="14">
        <v>84.768339113288079</v>
      </c>
      <c r="D572" s="15">
        <v>219</v>
      </c>
      <c r="E572" s="16">
        <v>11.231182056891129</v>
      </c>
      <c r="F572" s="17">
        <v>154.80000000000001</v>
      </c>
      <c r="G572" s="16">
        <v>3.3039369309081454</v>
      </c>
      <c r="H572" s="18">
        <v>0.86026200873362446</v>
      </c>
      <c r="I572" s="16">
        <v>4.4017980808738866</v>
      </c>
      <c r="J572" s="18">
        <v>0.36670000000000003</v>
      </c>
      <c r="K572" s="16">
        <v>3.6582415907027155</v>
      </c>
      <c r="L572" s="18">
        <v>0.76855895196506552</v>
      </c>
      <c r="M572" s="16">
        <v>16.38713524720227</v>
      </c>
      <c r="N572" s="17">
        <v>56.7</v>
      </c>
      <c r="O572" s="16">
        <v>15.353875817757908</v>
      </c>
      <c r="P572" s="18">
        <v>0.10943396226415095</v>
      </c>
      <c r="Q572" s="16">
        <v>17.575293448373099</v>
      </c>
      <c r="R572" s="18">
        <v>0.45812807881773399</v>
      </c>
      <c r="S572" s="16">
        <v>12.856875940578924</v>
      </c>
      <c r="T572" s="18">
        <v>39.461639629588518</v>
      </c>
    </row>
    <row r="573" spans="1:20" x14ac:dyDescent="0.25">
      <c r="A573" t="s">
        <v>635</v>
      </c>
      <c r="B573" t="s">
        <v>113</v>
      </c>
      <c r="C573" s="14">
        <v>86.069986141248449</v>
      </c>
      <c r="D573" s="15">
        <v>237</v>
      </c>
      <c r="E573" s="16">
        <v>11.231182056891129</v>
      </c>
      <c r="F573" s="17">
        <v>154.80000000000001</v>
      </c>
      <c r="G573" s="16">
        <v>2.9554748327264253</v>
      </c>
      <c r="H573" s="18">
        <v>0.875</v>
      </c>
      <c r="I573" s="16">
        <v>3.8360530035445315</v>
      </c>
      <c r="J573" s="18">
        <v>0.34350000000000003</v>
      </c>
      <c r="K573" s="16">
        <v>4.1886866213546092</v>
      </c>
      <c r="L573" s="18">
        <v>0.73499999999999999</v>
      </c>
      <c r="M573" s="16">
        <v>11.735499882695866</v>
      </c>
      <c r="N573" s="17">
        <v>64.599999999999994</v>
      </c>
      <c r="O573" s="16">
        <v>21.009146747614309</v>
      </c>
      <c r="P573" s="18">
        <v>6.71785028790787E-2</v>
      </c>
      <c r="Q573" s="16">
        <v>18.257067055842644</v>
      </c>
      <c r="R573" s="18">
        <v>0.44082840236686388</v>
      </c>
      <c r="S573" s="16">
        <v>12.856875940578924</v>
      </c>
      <c r="T573" s="18">
        <v>39.461639629588518</v>
      </c>
    </row>
    <row r="574" spans="1:20" x14ac:dyDescent="0.25">
      <c r="A574" t="s">
        <v>636</v>
      </c>
      <c r="B574" t="s">
        <v>114</v>
      </c>
      <c r="C574" s="14">
        <v>82.556501666709551</v>
      </c>
      <c r="D574" s="15">
        <v>189</v>
      </c>
      <c r="E574" s="16">
        <v>9.3090670068862735</v>
      </c>
      <c r="F574" s="17">
        <v>159.9</v>
      </c>
      <c r="G574" s="16">
        <v>3.3908968093862537</v>
      </c>
      <c r="H574" s="18">
        <v>0.85658409387222945</v>
      </c>
      <c r="I574" s="16">
        <v>4.7431959723657382</v>
      </c>
      <c r="J574" s="18">
        <v>0.38069999999999998</v>
      </c>
      <c r="K574" s="16">
        <v>4.8016726908347831</v>
      </c>
      <c r="L574" s="18">
        <v>0.69621903520208606</v>
      </c>
      <c r="M574" s="16">
        <v>8.8503083274956857</v>
      </c>
      <c r="N574" s="17">
        <v>69.5</v>
      </c>
      <c r="O574" s="16">
        <v>23.965343415339749</v>
      </c>
      <c r="P574" s="18">
        <v>4.5090180360721446E-2</v>
      </c>
      <c r="Q574" s="16">
        <v>16.885156659242814</v>
      </c>
      <c r="R574" s="18">
        <v>0.47563996696944671</v>
      </c>
      <c r="S574" s="16">
        <v>10.610860785158259</v>
      </c>
      <c r="T574" s="18">
        <v>35.620541519472972</v>
      </c>
    </row>
    <row r="575" spans="1:20" x14ac:dyDescent="0.25">
      <c r="A575" t="s">
        <v>637</v>
      </c>
      <c r="B575" t="s">
        <v>114</v>
      </c>
      <c r="C575" s="14">
        <v>82.858512049808411</v>
      </c>
      <c r="D575" s="15">
        <v>193</v>
      </c>
      <c r="E575" s="16">
        <v>9.3090670068862735</v>
      </c>
      <c r="F575" s="17">
        <v>159.9</v>
      </c>
      <c r="G575" s="16">
        <v>2.3440944335828302</v>
      </c>
      <c r="H575" s="18">
        <v>0.90085795996186846</v>
      </c>
      <c r="I575" s="16">
        <v>4.7944056560895163</v>
      </c>
      <c r="J575" s="18">
        <v>0.38279999999999997</v>
      </c>
      <c r="K575" s="16">
        <v>5.9481052710748141</v>
      </c>
      <c r="L575" s="18">
        <v>0.62368922783603431</v>
      </c>
      <c r="M575" s="16">
        <v>13.678588072932722</v>
      </c>
      <c r="N575" s="17">
        <v>61.3</v>
      </c>
      <c r="O575" s="16">
        <v>21.494846644582417</v>
      </c>
      <c r="P575" s="18">
        <v>6.3549415515409144E-2</v>
      </c>
      <c r="Q575" s="16">
        <v>14.678544179501564</v>
      </c>
      <c r="R575" s="18">
        <v>0.53163169433134982</v>
      </c>
      <c r="S575" s="16">
        <v>10.610860785158259</v>
      </c>
      <c r="T575" s="18">
        <v>35.620541519472972</v>
      </c>
    </row>
    <row r="576" spans="1:20" x14ac:dyDescent="0.25">
      <c r="A576" t="s">
        <v>638</v>
      </c>
      <c r="B576" t="s">
        <v>114</v>
      </c>
      <c r="C576" s="14">
        <v>94.660121637032177</v>
      </c>
      <c r="D576" s="15">
        <v>363</v>
      </c>
      <c r="E576" s="16">
        <v>9.3090670068862735</v>
      </c>
      <c r="F576" s="17">
        <v>159.9</v>
      </c>
      <c r="G576" s="16">
        <v>4.2601439030290837</v>
      </c>
      <c r="H576" s="18">
        <v>0.81981981981981977</v>
      </c>
      <c r="I576" s="16">
        <v>4.7968442124573158</v>
      </c>
      <c r="J576" s="18">
        <v>0.38290000000000002</v>
      </c>
      <c r="K576" s="16">
        <v>4.556789797156128</v>
      </c>
      <c r="L576" s="18">
        <v>0.71171171171171166</v>
      </c>
      <c r="M576" s="16">
        <v>15.032861660067493</v>
      </c>
      <c r="N576" s="17">
        <v>59</v>
      </c>
      <c r="O576" s="16">
        <v>30</v>
      </c>
      <c r="P576" s="18">
        <v>0</v>
      </c>
      <c r="Q576" s="16">
        <v>16.093554272277636</v>
      </c>
      <c r="R576" s="18">
        <v>0.49572649572649574</v>
      </c>
      <c r="S576" s="16">
        <v>10.610860785158259</v>
      </c>
      <c r="T576" s="18">
        <v>35.620541519472972</v>
      </c>
    </row>
    <row r="577" spans="1:20" x14ac:dyDescent="0.25">
      <c r="A577" t="s">
        <v>639</v>
      </c>
      <c r="B577" t="s">
        <v>114</v>
      </c>
      <c r="C577" s="14">
        <v>91.351030411446999</v>
      </c>
      <c r="D577" s="15">
        <v>308</v>
      </c>
      <c r="E577" s="16">
        <v>9.3090670068862735</v>
      </c>
      <c r="F577" s="17">
        <v>159.9</v>
      </c>
      <c r="G577" s="16">
        <v>5.0493536125224363</v>
      </c>
      <c r="H577" s="18">
        <v>0.78644067796610173</v>
      </c>
      <c r="I577" s="16">
        <v>4.2189063532889648</v>
      </c>
      <c r="J577" s="18">
        <v>0.35920000000000002</v>
      </c>
      <c r="K577" s="16">
        <v>3.0005302308392476</v>
      </c>
      <c r="L577" s="18">
        <v>0.81016949152542372</v>
      </c>
      <c r="M577" s="16">
        <v>13.737469533242926</v>
      </c>
      <c r="N577" s="17">
        <v>61.2</v>
      </c>
      <c r="O577" s="16">
        <v>24.291386472520447</v>
      </c>
      <c r="P577" s="18">
        <v>4.2654028436018961E-2</v>
      </c>
      <c r="Q577" s="16">
        <v>21.133456416988444</v>
      </c>
      <c r="R577" s="18">
        <v>0.36784140969162998</v>
      </c>
      <c r="S577" s="16">
        <v>10.610860785158259</v>
      </c>
      <c r="T577" s="18">
        <v>35.620541519472972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Resilence Scores</vt:lpstr>
      <vt:lpstr>CityTown Resilience Scores</vt:lpstr>
      <vt:lpstr>County Detail</vt:lpstr>
      <vt:lpstr>CityTown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Kinghorn, Matthew Ryan</dc:creator>
  <cp:lastModifiedBy>Kinghorn, Matthew Ryan</cp:lastModifiedBy>
  <dcterms:created xsi:type="dcterms:W3CDTF">2024-02-21T21:09:32Z</dcterms:created>
  <dcterms:modified xsi:type="dcterms:W3CDTF">2024-02-21T21:39:52Z</dcterms:modified>
</cp:coreProperties>
</file>